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omments6.xml" ContentType="application/vnd.openxmlformats-officedocument.spreadsheetml.comments+xml"/>
  <Override PartName="/xl/charts/chart6.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百度云同步盘\Other activity\Research Assistant\201905DD_Worldwide Slowdown Estimates and Projections\Revised_excels\"/>
    </mc:Choice>
  </mc:AlternateContent>
  <bookViews>
    <workbookView xWindow="33984" yWindow="0" windowWidth="33924" windowHeight="26844" tabRatio="500"/>
  </bookViews>
  <sheets>
    <sheet name="Contents" sheetId="2" r:id="rId1"/>
    <sheet name="Metadata" sheetId="7" r:id="rId2"/>
    <sheet name="World-estimated" sheetId="33" r:id="rId3"/>
    <sheet name="World-UN" sheetId="34" r:id="rId4"/>
    <sheet name="WesternAsia" sheetId="35" r:id="rId5"/>
    <sheet name="Africa" sheetId="36" r:id="rId6"/>
    <sheet name="LatinAmerica" sheetId="37" r:id="rId7"/>
    <sheet name="WesternEurope" sheetId="38" r:id="rId8"/>
  </sheets>
  <definedNames>
    <definedName name="_edn1" localSheetId="1">Metadata!$B$7</definedName>
    <definedName name="_ednref1" localSheetId="1">Metadata!#REF!</definedName>
  </definedNames>
  <calcPr calcId="162913"/>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4" i="38" l="1"/>
  <c r="B15" i="38"/>
  <c r="B16" i="38"/>
  <c r="B17" i="38"/>
  <c r="B18" i="38"/>
  <c r="B19" i="38"/>
  <c r="B20" i="38"/>
  <c r="B21" i="38"/>
  <c r="B22" i="38"/>
  <c r="B23" i="38"/>
  <c r="B24" i="38"/>
  <c r="B25" i="38"/>
  <c r="B26" i="38"/>
  <c r="B27" i="38"/>
  <c r="B28" i="38"/>
  <c r="B29" i="38"/>
  <c r="B30" i="38"/>
  <c r="B31" i="38"/>
  <c r="B32" i="38"/>
  <c r="B33" i="38"/>
  <c r="B34" i="38"/>
  <c r="B35" i="38"/>
  <c r="B36" i="38"/>
  <c r="B37" i="38"/>
  <c r="B38" i="38"/>
  <c r="B39" i="38"/>
  <c r="B40" i="38"/>
  <c r="B41" i="38"/>
  <c r="B42" i="38"/>
  <c r="B43" i="38"/>
  <c r="B44" i="38"/>
  <c r="B45" i="38"/>
  <c r="B46" i="38"/>
  <c r="B47" i="38"/>
  <c r="B48" i="38"/>
  <c r="B49" i="38"/>
  <c r="B50" i="38"/>
  <c r="B51" i="38"/>
  <c r="B52" i="38"/>
  <c r="B53" i="38"/>
  <c r="B54" i="38"/>
  <c r="B55" i="38"/>
  <c r="B56" i="38"/>
  <c r="B57" i="38"/>
  <c r="B58" i="38"/>
  <c r="B59" i="38"/>
  <c r="B60" i="38"/>
  <c r="B61" i="38"/>
  <c r="B62" i="38"/>
  <c r="B63" i="38"/>
  <c r="B64" i="38"/>
  <c r="B65" i="38"/>
  <c r="B66" i="38"/>
  <c r="B67" i="38"/>
  <c r="B68" i="38"/>
  <c r="B69" i="38"/>
  <c r="B70" i="38"/>
  <c r="B71" i="38"/>
  <c r="B72" i="38"/>
  <c r="B73" i="38"/>
  <c r="B74" i="38"/>
  <c r="B75" i="38"/>
  <c r="B76" i="38"/>
  <c r="B77" i="38"/>
  <c r="B78" i="38"/>
  <c r="B79" i="38"/>
  <c r="B80" i="38"/>
  <c r="B81" i="38"/>
  <c r="B82" i="38"/>
  <c r="B83" i="38"/>
  <c r="B84" i="38"/>
  <c r="B85" i="38"/>
  <c r="B86" i="38"/>
  <c r="B87" i="38"/>
  <c r="B88" i="38"/>
  <c r="B89" i="38"/>
  <c r="B13" i="38"/>
  <c r="B14" i="37"/>
  <c r="B15" i="37"/>
  <c r="B16" i="37"/>
  <c r="B17" i="37"/>
  <c r="B18" i="37"/>
  <c r="B19" i="37"/>
  <c r="B20" i="37"/>
  <c r="B21" i="37"/>
  <c r="B22" i="37"/>
  <c r="B23" i="37"/>
  <c r="B24" i="37"/>
  <c r="B25" i="37"/>
  <c r="B26" i="37"/>
  <c r="B27" i="37"/>
  <c r="B28" i="37"/>
  <c r="B29" i="37"/>
  <c r="B30" i="37"/>
  <c r="B31" i="37"/>
  <c r="B32" i="37"/>
  <c r="B33" i="37"/>
  <c r="B34" i="37"/>
  <c r="B35" i="37"/>
  <c r="B36" i="37"/>
  <c r="B37" i="37"/>
  <c r="B38" i="37"/>
  <c r="B39" i="37"/>
  <c r="B40" i="37"/>
  <c r="B41" i="37"/>
  <c r="B42" i="37"/>
  <c r="B43" i="37"/>
  <c r="B44" i="37"/>
  <c r="B45" i="37"/>
  <c r="B46" i="37"/>
  <c r="B47" i="37"/>
  <c r="B48" i="37"/>
  <c r="B49" i="37"/>
  <c r="B50" i="37"/>
  <c r="B51" i="37"/>
  <c r="B52" i="37"/>
  <c r="B53" i="37"/>
  <c r="B54" i="37"/>
  <c r="B55" i="37"/>
  <c r="B56" i="37"/>
  <c r="B57" i="37"/>
  <c r="B58" i="37"/>
  <c r="B59" i="37"/>
  <c r="B60" i="37"/>
  <c r="B61" i="37"/>
  <c r="B62" i="37"/>
  <c r="B63" i="37"/>
  <c r="B64" i="37"/>
  <c r="B65" i="37"/>
  <c r="B66" i="37"/>
  <c r="B67" i="37"/>
  <c r="B68" i="37"/>
  <c r="B69" i="37"/>
  <c r="B70" i="37"/>
  <c r="B71" i="37"/>
  <c r="B72" i="37"/>
  <c r="B73" i="37"/>
  <c r="B74" i="37"/>
  <c r="B75" i="37"/>
  <c r="B76" i="37"/>
  <c r="B77" i="37"/>
  <c r="B78" i="37"/>
  <c r="B79" i="37"/>
  <c r="B80" i="37"/>
  <c r="B81" i="37"/>
  <c r="B82" i="37"/>
  <c r="B83" i="37"/>
  <c r="B84" i="37"/>
  <c r="B85" i="37"/>
  <c r="B86" i="37"/>
  <c r="B87" i="37"/>
  <c r="B88" i="37"/>
  <c r="B89" i="37"/>
  <c r="B13" i="37"/>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11" i="36"/>
  <c r="B12" i="38"/>
  <c r="B12" i="37"/>
  <c r="B10" i="36"/>
  <c r="B90" i="38"/>
  <c r="B90" i="37"/>
  <c r="B86" i="36"/>
  <c r="B84" i="35"/>
  <c r="B12" i="35"/>
  <c r="B13" i="35"/>
  <c r="B14" i="35"/>
  <c r="B15" i="35"/>
  <c r="B16" i="35"/>
  <c r="B17" i="35"/>
  <c r="B18" i="35"/>
  <c r="B19" i="35"/>
  <c r="B20" i="35"/>
  <c r="B21" i="35"/>
  <c r="B22" i="35"/>
  <c r="B23" i="35"/>
  <c r="B24" i="35"/>
  <c r="B25" i="35"/>
  <c r="B26" i="35"/>
  <c r="B27" i="35"/>
  <c r="B28" i="35"/>
  <c r="B29" i="35"/>
  <c r="B30" i="35"/>
  <c r="B31" i="35"/>
  <c r="B32" i="35"/>
  <c r="B33" i="35"/>
  <c r="B34" i="35"/>
  <c r="B35" i="35"/>
  <c r="B36" i="35"/>
  <c r="B37" i="35"/>
  <c r="B38" i="35"/>
  <c r="B39" i="35"/>
  <c r="B40" i="35"/>
  <c r="B41" i="35"/>
  <c r="B42" i="35"/>
  <c r="B43" i="35"/>
  <c r="B44" i="35"/>
  <c r="B45" i="35"/>
  <c r="B46" i="35"/>
  <c r="B47" i="35"/>
  <c r="B48" i="35"/>
  <c r="B49" i="35"/>
  <c r="B50" i="35"/>
  <c r="B51" i="35"/>
  <c r="B52" i="35"/>
  <c r="B53" i="35"/>
  <c r="B54" i="35"/>
  <c r="B55" i="35"/>
  <c r="B56" i="35"/>
  <c r="B57" i="35"/>
  <c r="B58" i="35"/>
  <c r="B59" i="35"/>
  <c r="B60" i="35"/>
  <c r="B61" i="35"/>
  <c r="B62" i="35"/>
  <c r="B63" i="35"/>
  <c r="B64" i="35"/>
  <c r="B65" i="35"/>
  <c r="B66" i="35"/>
  <c r="B67" i="35"/>
  <c r="B68" i="35"/>
  <c r="B69" i="35"/>
  <c r="B70" i="35"/>
  <c r="B71" i="35"/>
  <c r="B72" i="35"/>
  <c r="B73" i="35"/>
  <c r="B74" i="35"/>
  <c r="B75" i="35"/>
  <c r="B76" i="35"/>
  <c r="B77" i="35"/>
  <c r="B78" i="35"/>
  <c r="B79" i="35"/>
  <c r="B80" i="35"/>
  <c r="B81" i="35"/>
  <c r="B82" i="35"/>
  <c r="B83" i="35"/>
  <c r="B11" i="35"/>
  <c r="B10" i="35"/>
  <c r="B90" i="34"/>
  <c r="B89" i="34"/>
  <c r="B84" i="34"/>
  <c r="B85" i="34"/>
  <c r="B86" i="34"/>
  <c r="B87" i="34"/>
  <c r="B88" i="34"/>
  <c r="B83" i="34"/>
  <c r="B82" i="34"/>
  <c r="B81" i="34"/>
  <c r="B80" i="34"/>
  <c r="B79" i="34"/>
  <c r="B78" i="34"/>
  <c r="B77" i="34"/>
  <c r="B76" i="34"/>
  <c r="B75" i="34"/>
  <c r="B74" i="34"/>
  <c r="B73" i="34"/>
  <c r="B72" i="34"/>
  <c r="B71" i="34"/>
  <c r="B70" i="34"/>
  <c r="B69" i="34"/>
  <c r="B68" i="34"/>
  <c r="B67" i="34"/>
  <c r="B66" i="34"/>
  <c r="B65" i="34"/>
  <c r="B64" i="34"/>
  <c r="B63" i="34"/>
  <c r="B62" i="34"/>
  <c r="B61" i="34"/>
  <c r="B60" i="34"/>
  <c r="B59" i="34"/>
  <c r="B58" i="34"/>
  <c r="B57" i="34"/>
  <c r="B56" i="34"/>
  <c r="B55" i="34"/>
  <c r="B54" i="34"/>
  <c r="B53" i="34"/>
  <c r="B52" i="34"/>
  <c r="B51" i="34"/>
  <c r="B50" i="34"/>
  <c r="B49" i="34"/>
  <c r="B48" i="34"/>
  <c r="B47" i="34"/>
  <c r="B46" i="34"/>
  <c r="B45" i="34"/>
  <c r="B44" i="34"/>
  <c r="B43" i="34"/>
  <c r="B42" i="34"/>
  <c r="B41" i="34"/>
  <c r="B40" i="34"/>
  <c r="B39" i="34"/>
  <c r="B38" i="34"/>
  <c r="B37" i="34"/>
  <c r="B36" i="34"/>
  <c r="B35" i="34"/>
  <c r="B34" i="34"/>
  <c r="B33" i="34"/>
  <c r="B32" i="34"/>
  <c r="B31" i="34"/>
  <c r="B30" i="34"/>
  <c r="B29" i="34"/>
  <c r="B28" i="34"/>
  <c r="B27" i="34"/>
  <c r="B26" i="34"/>
  <c r="B25" i="34"/>
  <c r="B24" i="34"/>
  <c r="B23" i="34"/>
  <c r="B22" i="34"/>
  <c r="B21" i="34"/>
  <c r="B20" i="34"/>
  <c r="B19" i="34"/>
  <c r="B18" i="34"/>
  <c r="C17" i="34"/>
  <c r="B25" i="33"/>
  <c r="B26" i="33"/>
  <c r="B27" i="33"/>
  <c r="B28" i="33"/>
  <c r="B29" i="33"/>
  <c r="B30" i="33"/>
  <c r="B31" i="33"/>
  <c r="B32" i="33"/>
  <c r="B33" i="33"/>
  <c r="B34" i="33"/>
  <c r="B35" i="33"/>
  <c r="B36" i="33"/>
  <c r="B37" i="33"/>
  <c r="B38" i="33"/>
  <c r="B39" i="33"/>
  <c r="B40" i="33"/>
  <c r="B41" i="33"/>
  <c r="B42" i="33"/>
  <c r="B43" i="33"/>
  <c r="B44" i="33"/>
  <c r="B45" i="33"/>
  <c r="B46" i="33"/>
  <c r="B47" i="33"/>
  <c r="B48" i="33"/>
  <c r="B49" i="33"/>
  <c r="B50" i="33"/>
  <c r="B51" i="33"/>
  <c r="B52" i="33"/>
  <c r="B53" i="33"/>
  <c r="B54" i="33"/>
  <c r="B55" i="33"/>
  <c r="B56" i="33"/>
  <c r="B57" i="33"/>
  <c r="B58" i="33"/>
  <c r="B59" i="33"/>
  <c r="B60" i="33"/>
  <c r="B61" i="33"/>
  <c r="B62" i="33"/>
  <c r="B63" i="33"/>
  <c r="B64" i="33"/>
  <c r="B65" i="33"/>
  <c r="B66" i="33"/>
  <c r="B67" i="33"/>
  <c r="B68" i="33"/>
  <c r="B69" i="33"/>
  <c r="B70" i="33"/>
  <c r="B71" i="33"/>
  <c r="B72" i="33"/>
  <c r="B73" i="33"/>
  <c r="B74" i="33"/>
  <c r="B75" i="33"/>
  <c r="B76" i="33"/>
  <c r="B77" i="33"/>
  <c r="B78" i="33"/>
  <c r="B79" i="33"/>
  <c r="B80" i="33"/>
  <c r="B81" i="33"/>
  <c r="B82" i="33"/>
  <c r="B83" i="33"/>
  <c r="B84" i="33"/>
  <c r="B85" i="33"/>
  <c r="B86" i="33"/>
  <c r="B87" i="33"/>
  <c r="B88" i="33"/>
  <c r="B89" i="33"/>
  <c r="B24" i="33"/>
  <c r="B23" i="33"/>
  <c r="B90" i="33"/>
  <c r="B22" i="33"/>
  <c r="B14" i="33"/>
  <c r="B15" i="33"/>
  <c r="B16" i="33"/>
  <c r="B17" i="33"/>
  <c r="B18" i="33"/>
  <c r="B19" i="33"/>
  <c r="B20" i="33"/>
  <c r="B21" i="33"/>
  <c r="B13" i="33"/>
  <c r="B12" i="33"/>
  <c r="C16" i="34" l="1"/>
  <c r="C19" i="36"/>
  <c r="C17" i="35"/>
  <c r="C16" i="35"/>
  <c r="C15" i="35" s="1"/>
  <c r="C14" i="35" s="1"/>
  <c r="C13" i="35" s="1"/>
  <c r="C89" i="38"/>
  <c r="C17" i="38"/>
  <c r="C16" i="38" s="1"/>
  <c r="C89" i="37"/>
  <c r="C90" i="37" s="1"/>
  <c r="C17" i="37"/>
  <c r="C89" i="34"/>
  <c r="C15" i="34" l="1"/>
  <c r="B16" i="34"/>
  <c r="B17" i="34"/>
  <c r="C90" i="34"/>
  <c r="C90" i="38"/>
  <c r="C18" i="36"/>
  <c r="C15" i="38"/>
  <c r="C16" i="37"/>
  <c r="C14" i="34" l="1"/>
  <c r="C17" i="36"/>
  <c r="C16" i="36"/>
  <c r="C14" i="38"/>
  <c r="C15" i="37"/>
  <c r="C12" i="35"/>
  <c r="C89" i="33"/>
  <c r="C90" i="33" s="1"/>
  <c r="C13" i="34" l="1"/>
  <c r="B15" i="34"/>
  <c r="C15" i="36"/>
  <c r="C13" i="38"/>
  <c r="C14" i="37"/>
  <c r="C11" i="35"/>
  <c r="C17" i="33"/>
  <c r="C16" i="33" s="1"/>
  <c r="C12" i="34" l="1"/>
  <c r="B13" i="34" s="1"/>
  <c r="B14" i="34"/>
  <c r="C14" i="36"/>
  <c r="C12" i="38"/>
  <c r="C13" i="37"/>
  <c r="C10" i="35"/>
  <c r="C15" i="33"/>
  <c r="B12" i="34" l="1"/>
  <c r="C13" i="36"/>
  <c r="C12" i="37"/>
  <c r="C14" i="33"/>
  <c r="C12" i="36" l="1"/>
  <c r="C13" i="33"/>
  <c r="C11" i="36" l="1"/>
  <c r="C12" i="33"/>
  <c r="C10" i="36" l="1"/>
</calcChain>
</file>

<file path=xl/comments1.xml><?xml version="1.0" encoding="utf-8"?>
<comments xmlns="http://schemas.openxmlformats.org/spreadsheetml/2006/main">
  <authors>
    <author>edelweiss Shi</author>
  </authors>
  <commentList>
    <comment ref="A3" authorId="0" shapeId="0">
      <text>
        <r>
          <rPr>
            <sz val="10"/>
            <color indexed="81"/>
            <rFont val="Arial"/>
            <family val="2"/>
            <scheme val="major"/>
          </rPr>
          <t>Data for 2017 and 2018 are estimated based on the data from the UN and IMF. The way in which we estimated these is illustrated in note 2 and 3. When we accessed the data again in July 2019, the UN has revised the data for 2017 and released the data for 2018. Their latest data are shown in the next sheet (World-UN)</t>
        </r>
      </text>
    </comment>
    <comment ref="B11" authorId="0" shapeId="0">
      <text>
        <r>
          <rPr>
            <sz val="10"/>
            <color indexed="81"/>
            <rFont val="Arial"/>
            <family val="2"/>
            <scheme val="major"/>
          </rPr>
          <t>(observation after-observation before)/(years), per year</t>
        </r>
      </text>
    </comment>
    <comment ref="C12" authorId="0" shapeId="0">
      <text>
        <r>
          <rPr>
            <sz val="10"/>
            <color indexed="81"/>
            <rFont val="Arial"/>
            <family val="2"/>
            <scheme val="major"/>
          </rPr>
          <t>See note 1 for explanation</t>
        </r>
      </text>
    </comment>
    <comment ref="B22" authorId="0" shapeId="0">
      <text>
        <r>
          <rPr>
            <sz val="10"/>
            <color indexed="81"/>
            <rFont val="Arial"/>
            <family val="2"/>
            <scheme val="major"/>
          </rPr>
          <t xml:space="preserve">Relative to this year
</t>
        </r>
      </text>
    </comment>
    <comment ref="C89" authorId="0" shapeId="0">
      <text>
        <r>
          <rPr>
            <sz val="10"/>
            <color indexed="81"/>
            <rFont val="Arial"/>
            <family val="2"/>
            <scheme val="major"/>
          </rPr>
          <t>See note 2 for explanation</t>
        </r>
      </text>
    </comment>
    <comment ref="C90" authorId="0" shapeId="0">
      <text>
        <r>
          <rPr>
            <sz val="10"/>
            <color indexed="81"/>
            <rFont val="Arial"/>
            <family val="2"/>
            <scheme val="major"/>
          </rPr>
          <t>See note 3 for explanations</t>
        </r>
      </text>
    </comment>
  </commentList>
</comments>
</file>

<file path=xl/comments2.xml><?xml version="1.0" encoding="utf-8"?>
<comments xmlns="http://schemas.openxmlformats.org/spreadsheetml/2006/main">
  <authors>
    <author>edelweiss Shi</author>
  </authors>
  <commentList>
    <comment ref="B11" authorId="0" shapeId="0">
      <text>
        <r>
          <rPr>
            <sz val="10"/>
            <color indexed="81"/>
            <rFont val="Arial"/>
            <family val="2"/>
            <scheme val="major"/>
          </rPr>
          <t>(observation after-observation before)/(years), per year</t>
        </r>
      </text>
    </comment>
    <comment ref="C12" authorId="0" shapeId="0">
      <text>
        <r>
          <rPr>
            <sz val="10"/>
            <color indexed="81"/>
            <rFont val="Arial"/>
            <family val="2"/>
            <scheme val="major"/>
          </rPr>
          <t>See note 1 for explanation</t>
        </r>
      </text>
    </comment>
    <comment ref="B22" authorId="0" shapeId="0">
      <text>
        <r>
          <rPr>
            <sz val="10"/>
            <color indexed="81"/>
            <rFont val="Arial"/>
            <family val="2"/>
            <scheme val="major"/>
          </rPr>
          <t xml:space="preserve">Relative to this year
</t>
        </r>
      </text>
    </comment>
    <comment ref="C89" authorId="0" shapeId="0">
      <text>
        <r>
          <rPr>
            <sz val="10"/>
            <color indexed="81"/>
            <rFont val="Arial"/>
            <family val="2"/>
            <scheme val="major"/>
          </rPr>
          <t>See note 2 for explanation</t>
        </r>
      </text>
    </comment>
    <comment ref="D89" authorId="0" shapeId="0">
      <text>
        <r>
          <rPr>
            <sz val="10"/>
            <color indexed="81"/>
            <rFont val="Arial"/>
            <family val="2"/>
            <scheme val="major"/>
          </rPr>
          <t>See note 2 for explanation</t>
        </r>
      </text>
    </comment>
    <comment ref="C90" authorId="0" shapeId="0">
      <text>
        <r>
          <rPr>
            <sz val="10"/>
            <color indexed="81"/>
            <rFont val="Arial"/>
            <family val="2"/>
            <scheme val="major"/>
          </rPr>
          <t>See note 3 for explanations</t>
        </r>
      </text>
    </comment>
    <comment ref="D90" authorId="0" shapeId="0">
      <text>
        <r>
          <rPr>
            <sz val="10"/>
            <color indexed="81"/>
            <rFont val="Arial"/>
            <family val="2"/>
            <scheme val="major"/>
          </rPr>
          <t>See note 3 for explanations</t>
        </r>
      </text>
    </comment>
  </commentList>
</comments>
</file>

<file path=xl/comments3.xml><?xml version="1.0" encoding="utf-8"?>
<comments xmlns="http://schemas.openxmlformats.org/spreadsheetml/2006/main">
  <authors>
    <author>edelweiss Shi</author>
  </authors>
  <commentList>
    <comment ref="B9" authorId="0" shapeId="0">
      <text>
        <r>
          <rPr>
            <sz val="10"/>
            <color indexed="81"/>
            <rFont val="Arial"/>
            <family val="2"/>
            <scheme val="major"/>
          </rPr>
          <t>(observation after-observation before)/(years), per year</t>
        </r>
      </text>
    </comment>
    <comment ref="C10" authorId="0" shapeId="0">
      <text>
        <r>
          <rPr>
            <sz val="10"/>
            <color indexed="81"/>
            <rFont val="Arial"/>
            <family val="2"/>
            <scheme val="major"/>
          </rPr>
          <t>See note 1 for explanation</t>
        </r>
      </text>
    </comment>
  </commentList>
</comments>
</file>

<file path=xl/comments4.xml><?xml version="1.0" encoding="utf-8"?>
<comments xmlns="http://schemas.openxmlformats.org/spreadsheetml/2006/main">
  <authors>
    <author>edelweiss Shi</author>
  </authors>
  <commentList>
    <comment ref="B9" authorId="0" shapeId="0">
      <text>
        <r>
          <rPr>
            <sz val="10"/>
            <color indexed="81"/>
            <rFont val="Arial"/>
            <family val="2"/>
            <scheme val="major"/>
          </rPr>
          <t>(observation after-observation before)/(years), per year</t>
        </r>
      </text>
    </comment>
    <comment ref="C10" authorId="0" shapeId="0">
      <text>
        <r>
          <rPr>
            <sz val="10"/>
            <color indexed="81"/>
            <rFont val="Arial"/>
            <family val="2"/>
            <scheme val="major"/>
          </rPr>
          <t>See note 1 for explanation</t>
        </r>
      </text>
    </comment>
  </commentList>
</comments>
</file>

<file path=xl/comments5.xml><?xml version="1.0" encoding="utf-8"?>
<comments xmlns="http://schemas.openxmlformats.org/spreadsheetml/2006/main">
  <authors>
    <author>edelweiss Shi</author>
  </authors>
  <commentList>
    <comment ref="B11" authorId="0" shapeId="0">
      <text>
        <r>
          <rPr>
            <sz val="10"/>
            <color indexed="81"/>
            <rFont val="Arial"/>
            <family val="2"/>
            <scheme val="major"/>
          </rPr>
          <t>(observation after-observation before)/(years), per year</t>
        </r>
      </text>
    </comment>
    <comment ref="C12" authorId="0" shapeId="0">
      <text>
        <r>
          <rPr>
            <sz val="10"/>
            <color indexed="81"/>
            <rFont val="Arial"/>
            <family val="2"/>
            <scheme val="major"/>
          </rPr>
          <t>See note 1 for explanation</t>
        </r>
      </text>
    </comment>
    <comment ref="C89" authorId="0" shapeId="0">
      <text>
        <r>
          <rPr>
            <sz val="10"/>
            <color indexed="81"/>
            <rFont val="Arial"/>
            <family val="2"/>
            <scheme val="major"/>
          </rPr>
          <t>See note 2 for explanation</t>
        </r>
      </text>
    </comment>
    <comment ref="D89" authorId="0" shapeId="0">
      <text>
        <r>
          <rPr>
            <sz val="10"/>
            <color indexed="81"/>
            <rFont val="Arial"/>
            <family val="2"/>
            <scheme val="major"/>
          </rPr>
          <t>See note 2 for explanation</t>
        </r>
      </text>
    </comment>
    <comment ref="C90" authorId="0" shapeId="0">
      <text>
        <r>
          <rPr>
            <sz val="10"/>
            <color indexed="81"/>
            <rFont val="Arial"/>
            <family val="2"/>
            <scheme val="major"/>
          </rPr>
          <t>See note 3 for explanations</t>
        </r>
      </text>
    </comment>
    <comment ref="D90" authorId="0" shapeId="0">
      <text>
        <r>
          <rPr>
            <sz val="10"/>
            <color indexed="81"/>
            <rFont val="Arial"/>
            <family val="2"/>
            <scheme val="major"/>
          </rPr>
          <t>See note 3 for explanations</t>
        </r>
      </text>
    </comment>
  </commentList>
</comments>
</file>

<file path=xl/comments6.xml><?xml version="1.0" encoding="utf-8"?>
<comments xmlns="http://schemas.openxmlformats.org/spreadsheetml/2006/main">
  <authors>
    <author>edelweiss Shi</author>
  </authors>
  <commentList>
    <comment ref="B11" authorId="0" shapeId="0">
      <text>
        <r>
          <rPr>
            <sz val="10"/>
            <color indexed="81"/>
            <rFont val="Arial"/>
            <family val="2"/>
            <scheme val="major"/>
          </rPr>
          <t>(observation after-observation before)/(years), per year</t>
        </r>
      </text>
    </comment>
    <comment ref="C12" authorId="0" shapeId="0">
      <text>
        <r>
          <rPr>
            <sz val="10"/>
            <color indexed="81"/>
            <rFont val="Arial"/>
            <family val="2"/>
            <scheme val="major"/>
          </rPr>
          <t>See note 1 for explanation</t>
        </r>
      </text>
    </comment>
    <comment ref="C89" authorId="0" shapeId="0">
      <text>
        <r>
          <rPr>
            <sz val="10"/>
            <color indexed="81"/>
            <rFont val="Arial"/>
            <family val="2"/>
            <scheme val="major"/>
          </rPr>
          <t>See note 2 for explanation</t>
        </r>
      </text>
    </comment>
    <comment ref="D89" authorId="0" shapeId="0">
      <text>
        <r>
          <rPr>
            <sz val="10"/>
            <color indexed="81"/>
            <rFont val="Arial"/>
            <family val="2"/>
            <scheme val="major"/>
          </rPr>
          <t>See note 2 for explanation</t>
        </r>
      </text>
    </comment>
    <comment ref="C90" authorId="0" shapeId="0">
      <text>
        <r>
          <rPr>
            <sz val="10"/>
            <color indexed="81"/>
            <rFont val="Arial"/>
            <family val="2"/>
            <scheme val="major"/>
          </rPr>
          <t>See note 3 for explanations</t>
        </r>
      </text>
    </comment>
    <comment ref="D90" authorId="0" shapeId="0">
      <text>
        <r>
          <rPr>
            <sz val="10"/>
            <color indexed="81"/>
            <rFont val="Arial"/>
            <family val="2"/>
            <scheme val="major"/>
          </rPr>
          <t>See note 3 for explanations</t>
        </r>
      </text>
    </comment>
  </commentList>
</comments>
</file>

<file path=xl/sharedStrings.xml><?xml version="1.0" encoding="utf-8"?>
<sst xmlns="http://schemas.openxmlformats.org/spreadsheetml/2006/main" count="616" uniqueCount="47">
  <si>
    <t>Contents</t>
    <phoneticPr fontId="3" type="noConversion"/>
  </si>
  <si>
    <t>Metadata</t>
    <phoneticPr fontId="3" type="noConversion"/>
  </si>
  <si>
    <t>http://www.dannydorling.org/</t>
  </si>
  <si>
    <t>Information about this file</t>
    <phoneticPr fontId="3" type="noConversion"/>
  </si>
  <si>
    <t>Observation date</t>
    <phoneticPr fontId="3" type="noConversion"/>
  </si>
  <si>
    <t>Metadata</t>
    <phoneticPr fontId="3" type="noConversion"/>
  </si>
  <si>
    <t>Label</t>
    <phoneticPr fontId="3" type="noConversion"/>
  </si>
  <si>
    <t xml:space="preserve"> </t>
  </si>
  <si>
    <t>Contents</t>
    <phoneticPr fontId="3" type="noConversion"/>
  </si>
  <si>
    <t>Contents</t>
    <phoneticPr fontId="3" type="noConversion"/>
  </si>
  <si>
    <t>Source: Maddison Project Database, version 2018. Jutta Bolt, Robert Inklaar, Herman de Jong and Jan Luiten van Zanden (2018); https://www.rug.nl/ggdc/historicaldevelopment/maddison/releases/maddison-project-database-2018; 11 May 2019</t>
    <phoneticPr fontId="3" type="noConversion"/>
  </si>
  <si>
    <t>Frequency: Varied, End of period</t>
    <phoneticPr fontId="3" type="noConversion"/>
  </si>
  <si>
    <t>Notes 2: 2017 data are added using change from 2016 according to World Bank estimate of GDP per capita, PPP (constant 2011 international dollars) (https://data.worldbank.org/indicator/NY.GDP.PCAP.PP.KD?end=2018&amp;start=1990&amp;view=chart)</t>
    <phoneticPr fontId="3" type="noConversion"/>
  </si>
  <si>
    <t>Notes 3: 2018 data are added using IMF datamapper estimate of change between 2018 and 2019 in GDP per capita at current prices (https://www.imf.org/external/datamapper/NGDPDPC@WEO/USA/DEU/WEOWORLD)</t>
    <phoneticPr fontId="3" type="noConversion"/>
  </si>
  <si>
    <t>Notes 1. Data before 1870 were retrieved from the Maddison Project Database version 2010. These data are based on 1990 International Geary-Khamis dollars, which are different from the data after 1870 which are based on 2011 US dollars. Hence we have adjusted the data before 1870 by using the 1870 as the base and keeping the proportional relationships for years before 1870.</t>
    <phoneticPr fontId="3" type="noConversion"/>
  </si>
  <si>
    <t>GDP/capita</t>
    <phoneticPr fontId="3" type="noConversion"/>
  </si>
  <si>
    <t xml:space="preserve">  </t>
  </si>
  <si>
    <t>World-estimated</t>
    <phoneticPr fontId="3" type="noConversion"/>
  </si>
  <si>
    <t>World-UN</t>
    <phoneticPr fontId="3" type="noConversion"/>
  </si>
  <si>
    <t>Source: Maddison Project Database, version 2018. Jutta Bolt, Robert Inklaar, Herman de Jong and Jan Luiten van Zanden (2018); https://www.rug.nl/ggdc/historicaldevelopment/maddison/releases/maddison-project-database-2018; 17 July 2019</t>
    <phoneticPr fontId="3" type="noConversion"/>
  </si>
  <si>
    <t>Notes 2: Accessed again in July 2019, 2017 data are added using change from 2016 according to World Bank estimate of GDP per capita, PPP (constant 2011 international dollars) (https://data.worldbank.org/indicator/NY.GDP.PCAP.PP.KD?end=2018&amp;start=1990&amp;view=chart)(https://data.worldbank.org/indicator/NY.GDP.PCAP.PP.KD?end=2018&amp;start=1990&amp;view=chart)</t>
    <phoneticPr fontId="3" type="noConversion"/>
  </si>
  <si>
    <t>Notes 3: Accessed again in July 2019, 2018 data are added using change from 2017 according to World Bank estimate of GDP per capita, PPP (constant 2011 international dollars) (https://data.worldbank.org/indicator/NY.GDP.PCAP.PP.KD?end=2018&amp;start=1990&amp;view=chart)(https://data.worldbank.org/indicator/NY.GDP.PCAP.PP.KD?end=2018&amp;start=1990&amp;view=chart)</t>
    <phoneticPr fontId="3" type="noConversion"/>
  </si>
  <si>
    <t>Original (GDP/capita)</t>
    <phoneticPr fontId="3" type="noConversion"/>
  </si>
  <si>
    <t>Contents</t>
    <phoneticPr fontId="3" type="noConversion"/>
  </si>
  <si>
    <t>Notes 1. Data before 1950 were retrieved from the Maddison Project Database version 2010. These data are based on 1990 International Geary-Khamis dollars, which are different from the data after 1950 which are based on 2011 US dollars. Hence we have adjusted the data before 1950 by using the 1950 as the base and keeping the proportional relationships for years before 1950.</t>
    <phoneticPr fontId="3" type="noConversion"/>
  </si>
  <si>
    <t>Original (GDP/capita)</t>
    <phoneticPr fontId="3" type="noConversion"/>
  </si>
  <si>
    <t>WesternAsia</t>
    <phoneticPr fontId="3" type="noConversion"/>
  </si>
  <si>
    <t>Africa</t>
    <phoneticPr fontId="3" type="noConversion"/>
  </si>
  <si>
    <t>LatinAmerica</t>
    <phoneticPr fontId="3" type="noConversion"/>
  </si>
  <si>
    <t>WesternEurope</t>
    <phoneticPr fontId="3" type="noConversion"/>
  </si>
  <si>
    <t>Notes 2: Accessed again in July 2019, 2017 data are added using change from 2016 in EU according to World Bank estimate of GDP per capita, PPP (constant 2011 international dollars) (https://data.worldbank.org/indicator/NY.GDP.PCAP.PP.KD?end=2018&amp;start=1990&amp;view=chart)(https://data.worldbank.org/indicator/NY.GDP.PCAP.PP.KD?end=2018&amp;start=1990&amp;view=chart)</t>
    <phoneticPr fontId="3" type="noConversion"/>
  </si>
  <si>
    <t>Notes 3: Accessed again in July 2019, 2018 data are added using change from 2017 in EU according to World Bank estimate of GDP per capita, PPP (constant 2011 international dollars) (https://data.worldbank.org/indicator/NY.GDP.PCAP.PP.KD?end=2018&amp;start=1990&amp;view=chart)(https://data.worldbank.org/indicator/NY.GDP.PCAP.PP.KD?end=2018&amp;start=1990&amp;view=chart)</t>
    <phoneticPr fontId="3" type="noConversion"/>
  </si>
  <si>
    <t>GDP per capita, world, log scale</t>
    <phoneticPr fontId="3" type="noConversion"/>
  </si>
  <si>
    <r>
      <t>GDP per capita, real mean annual average, constant 2011 US</t>
    </r>
    <r>
      <rPr>
        <sz val="10"/>
        <color theme="1"/>
        <rFont val="宋体"/>
        <family val="3"/>
        <charset val="134"/>
      </rPr>
      <t>＄</t>
    </r>
    <r>
      <rPr>
        <sz val="10"/>
        <color theme="1"/>
        <rFont val="Arial"/>
        <family val="2"/>
      </rPr>
      <t>, worldwide, log scale, 1-2018, (GDP/capita)</t>
    </r>
    <phoneticPr fontId="3" type="noConversion"/>
  </si>
  <si>
    <r>
      <t>GDP per capita, real mean annual average, constant 2011 US</t>
    </r>
    <r>
      <rPr>
        <sz val="10"/>
        <color theme="1"/>
        <rFont val="宋体"/>
        <family val="3"/>
        <charset val="134"/>
      </rPr>
      <t>＄</t>
    </r>
    <r>
      <rPr>
        <sz val="10"/>
        <color theme="1"/>
        <rFont val="Arial"/>
        <family val="2"/>
      </rPr>
      <t>, worldwide, log scale, 1-2018, (GDP/capita)</t>
    </r>
    <phoneticPr fontId="3" type="noConversion"/>
  </si>
  <si>
    <r>
      <t>GDP per capita, real mean annual average, constant 2011 US</t>
    </r>
    <r>
      <rPr>
        <sz val="10"/>
        <color theme="1"/>
        <rFont val="宋体"/>
        <family val="3"/>
        <charset val="134"/>
      </rPr>
      <t>＄</t>
    </r>
    <r>
      <rPr>
        <sz val="10"/>
        <color theme="1"/>
        <rFont val="Arial"/>
        <family val="2"/>
      </rPr>
      <t>, Western Asia, log scale, 1-2016, (GDP/capita)</t>
    </r>
    <phoneticPr fontId="3" type="noConversion"/>
  </si>
  <si>
    <r>
      <t>GDP per capita, real mean annual average, constant 2011 US</t>
    </r>
    <r>
      <rPr>
        <sz val="10"/>
        <color theme="1"/>
        <rFont val="宋体"/>
        <family val="3"/>
        <charset val="134"/>
      </rPr>
      <t>＄</t>
    </r>
    <r>
      <rPr>
        <sz val="10"/>
        <color theme="1"/>
        <rFont val="Arial"/>
        <family val="2"/>
      </rPr>
      <t>, Africa, log scale, 1-2016, (GDP/capita)</t>
    </r>
    <phoneticPr fontId="3" type="noConversion"/>
  </si>
  <si>
    <r>
      <t>GDP per capita, real mean annual average, constant 2011 US</t>
    </r>
    <r>
      <rPr>
        <sz val="10"/>
        <color theme="1"/>
        <rFont val="宋体"/>
        <family val="3"/>
        <charset val="134"/>
      </rPr>
      <t>＄</t>
    </r>
    <r>
      <rPr>
        <sz val="10"/>
        <color theme="1"/>
        <rFont val="Arial"/>
        <family val="2"/>
      </rPr>
      <t>, Latin America, log scale, 1-2018, (GDP/capita)</t>
    </r>
    <phoneticPr fontId="3" type="noConversion"/>
  </si>
  <si>
    <r>
      <t>GDP per capita, real mean annual average, constant 2011 US</t>
    </r>
    <r>
      <rPr>
        <sz val="10"/>
        <color theme="1"/>
        <rFont val="宋体"/>
        <family val="3"/>
        <charset val="134"/>
      </rPr>
      <t>＄</t>
    </r>
    <r>
      <rPr>
        <sz val="10"/>
        <color theme="1"/>
        <rFont val="Arial"/>
        <family val="2"/>
      </rPr>
      <t>, Western Europe, log scale, 1-2018, (GDP/capita)</t>
    </r>
    <phoneticPr fontId="3" type="noConversion"/>
  </si>
  <si>
    <r>
      <t>GDP per capita, real mean annual average, constant 2011 US</t>
    </r>
    <r>
      <rPr>
        <b/>
        <sz val="11"/>
        <color theme="1"/>
        <rFont val="宋体"/>
        <family val="3"/>
        <charset val="134"/>
      </rPr>
      <t>＄</t>
    </r>
    <r>
      <rPr>
        <b/>
        <sz val="11"/>
        <color theme="1"/>
        <rFont val="Arial"/>
        <family val="2"/>
      </rPr>
      <t>, worldwide, log scale, 1-2018, (GDP/capita)</t>
    </r>
    <phoneticPr fontId="3" type="noConversion"/>
  </si>
  <si>
    <r>
      <t>GDP per capita, real mean annual average, constant 2011 US</t>
    </r>
    <r>
      <rPr>
        <b/>
        <sz val="11"/>
        <color theme="1"/>
        <rFont val="宋体"/>
        <family val="3"/>
        <charset val="134"/>
      </rPr>
      <t>＄</t>
    </r>
    <r>
      <rPr>
        <b/>
        <sz val="11"/>
        <color theme="1"/>
        <rFont val="Arial"/>
        <family val="2"/>
      </rPr>
      <t>, worldwide, log scale, 1-2018, (GDP/capita)</t>
    </r>
    <phoneticPr fontId="3" type="noConversion"/>
  </si>
  <si>
    <r>
      <t>GDP per capita, real mean annual average, constant 2011 US</t>
    </r>
    <r>
      <rPr>
        <b/>
        <sz val="11"/>
        <color theme="1"/>
        <rFont val="宋体"/>
        <family val="3"/>
        <charset val="134"/>
      </rPr>
      <t>＄</t>
    </r>
    <r>
      <rPr>
        <b/>
        <sz val="11"/>
        <color theme="1"/>
        <rFont val="Arial"/>
        <family val="2"/>
      </rPr>
      <t>, Western Asia, log scale, 1-2016, (GDP/capita)</t>
    </r>
    <phoneticPr fontId="3" type="noConversion"/>
  </si>
  <si>
    <r>
      <t>GDP per capita, real mean annual average, constant 2011 US</t>
    </r>
    <r>
      <rPr>
        <b/>
        <sz val="11"/>
        <color theme="1"/>
        <rFont val="宋体"/>
        <family val="3"/>
        <charset val="134"/>
      </rPr>
      <t>＄</t>
    </r>
    <r>
      <rPr>
        <b/>
        <sz val="11"/>
        <color theme="1"/>
        <rFont val="Arial"/>
        <family val="2"/>
      </rPr>
      <t>, Africa, log scale, 1-2016, (GDP/capita)</t>
    </r>
    <phoneticPr fontId="3" type="noConversion"/>
  </si>
  <si>
    <r>
      <t>GDP per capita, real mean annual average, constant 2011 US</t>
    </r>
    <r>
      <rPr>
        <b/>
        <sz val="11"/>
        <color theme="1"/>
        <rFont val="宋体"/>
        <family val="3"/>
        <charset val="134"/>
      </rPr>
      <t>＄</t>
    </r>
    <r>
      <rPr>
        <b/>
        <sz val="11"/>
        <color theme="1"/>
        <rFont val="Arial"/>
        <family val="2"/>
      </rPr>
      <t>, Latin America, log scale, 1-2018, (GDP/capita)</t>
    </r>
    <phoneticPr fontId="3" type="noConversion"/>
  </si>
  <si>
    <r>
      <t>GDP per capita, real mean annual average, constant 2011 US</t>
    </r>
    <r>
      <rPr>
        <b/>
        <sz val="11"/>
        <color theme="1"/>
        <rFont val="宋体"/>
        <family val="3"/>
        <charset val="134"/>
      </rPr>
      <t>＄</t>
    </r>
    <r>
      <rPr>
        <b/>
        <sz val="11"/>
        <color theme="1"/>
        <rFont val="Arial"/>
        <family val="2"/>
      </rPr>
      <t>, Western Europe, log scale, 1-2018, (GDP/capita)</t>
    </r>
    <phoneticPr fontId="3" type="noConversion"/>
  </si>
  <si>
    <t>Relative change (annual rise, %)</t>
    <phoneticPr fontId="3" type="noConversion"/>
  </si>
  <si>
    <t>These reference tables contain statistics of the GDP per capita worldwide and in different regions (which correspond to Fig47, the only difference is that here we use log scale, and relative change). In the World-estimated, the graph is the one that you see in the book, which was written before July 2019. The World-UN is given here as we later accessed the data again and found UN has revised the old data and released new data as well. However, the UN data do not report the GDP per capita for Western Asia, and Africa. Hence for these two regions, the timeline ends at 2016. Although the UN data do not report the GDP per capita for Western Europe as well, they give some information on the European Union, and this information is used to estimate the 2017 and 2018 GDP per capita for Western Europe. The graph besides each table shows the GDP per capita of that year, and the absolute change over time. The x-axis is the absolute change while the y-axis is the GDP per capita. Each circle represents a certain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</si>
</sst>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_);[Red]\(0\)"/>
    <numFmt numFmtId="165" formatCode="0.00_ "/>
  </numFmts>
  <fonts count="14">
    <font>
      <sz val="12"/>
      <color theme="1"/>
      <name val="Arial"/>
      <family val="2"/>
      <scheme val="minor"/>
    </font>
    <font>
      <u/>
      <sz val="12"/>
      <color theme="10"/>
      <name val="Arial"/>
      <family val="2"/>
      <scheme val="minor"/>
    </font>
    <font>
      <u/>
      <sz val="12"/>
      <color theme="11"/>
      <name val="Arial"/>
      <family val="2"/>
      <scheme val="minor"/>
    </font>
    <font>
      <sz val="9"/>
      <name val="Arial"/>
      <family val="3"/>
      <charset val="134"/>
      <scheme val="minor"/>
    </font>
    <font>
      <sz val="10"/>
      <color theme="1"/>
      <name val="Arial"/>
      <family val="2"/>
    </font>
    <font>
      <u/>
      <sz val="10"/>
      <color indexed="12"/>
      <name val="Arial"/>
      <family val="2"/>
    </font>
    <font>
      <b/>
      <sz val="10"/>
      <color theme="1"/>
      <name val="Arial"/>
      <family val="2"/>
    </font>
    <font>
      <b/>
      <sz val="11"/>
      <color theme="1"/>
      <name val="Arial"/>
      <family val="2"/>
    </font>
    <font>
      <b/>
      <sz val="12"/>
      <color theme="1"/>
      <name val="Arial"/>
      <family val="2"/>
    </font>
    <font>
      <sz val="10"/>
      <color theme="1"/>
      <name val="Arial"/>
      <family val="2"/>
      <scheme val="minor"/>
    </font>
    <font>
      <sz val="10"/>
      <color indexed="81"/>
      <name val="Arial"/>
      <family val="2"/>
      <scheme val="major"/>
    </font>
    <font>
      <b/>
      <sz val="11"/>
      <color theme="1"/>
      <name val="宋体"/>
      <family val="3"/>
      <charset val="134"/>
    </font>
    <font>
      <sz val="10"/>
      <color theme="1"/>
      <name val="宋体"/>
      <family val="3"/>
      <charset val="134"/>
    </font>
    <font>
      <sz val="12"/>
      <color theme="1"/>
      <name val="Arial"/>
      <family val="2"/>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ck">
        <color auto="1"/>
      </bottom>
      <diagonal/>
    </border>
    <border>
      <left/>
      <right/>
      <top style="thick">
        <color auto="1"/>
      </top>
      <bottom style="thin">
        <color auto="1"/>
      </bottom>
      <diagonal/>
    </border>
  </borders>
  <cellStyleXfs count="1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alignment vertical="top"/>
      <protection locked="0"/>
    </xf>
    <xf numFmtId="9" fontId="13" fillId="0" borderId="0" applyFont="0" applyFill="0" applyBorder="0" applyAlignment="0" applyProtection="0">
      <alignment vertical="center"/>
    </xf>
  </cellStyleXfs>
  <cellXfs count="35">
    <xf numFmtId="0" fontId="0" fillId="0" borderId="0" xfId="0"/>
    <xf numFmtId="0" fontId="5" fillId="0" borderId="0" xfId="17" applyAlignment="1" applyProtection="1"/>
    <xf numFmtId="0" fontId="4" fillId="0" borderId="0" xfId="0" applyFont="1" applyBorder="1" applyAlignment="1">
      <alignment vertical="center"/>
    </xf>
    <xf numFmtId="0" fontId="4" fillId="0" borderId="0" xfId="0" applyFont="1" applyBorder="1" applyAlignment="1">
      <alignment vertical="center" wrapText="1"/>
    </xf>
    <xf numFmtId="0" fontId="4" fillId="0" borderId="1"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horizontal="left" vertical="center"/>
    </xf>
    <xf numFmtId="0" fontId="7" fillId="0" borderId="0" xfId="0" applyFont="1" applyAlignment="1">
      <alignment horizontal="left" vertical="center"/>
    </xf>
    <xf numFmtId="0" fontId="5" fillId="0" borderId="0" xfId="17" applyAlignment="1" applyProtection="1">
      <alignment horizontal="left" vertical="center"/>
    </xf>
    <xf numFmtId="0" fontId="4" fillId="0" borderId="1" xfId="0" applyFont="1" applyBorder="1" applyAlignment="1">
      <alignment horizontal="left" vertical="center"/>
    </xf>
    <xf numFmtId="0" fontId="6" fillId="0" borderId="2" xfId="0" applyFont="1" applyBorder="1" applyAlignment="1">
      <alignment horizontal="left" vertical="center"/>
    </xf>
    <xf numFmtId="0" fontId="5" fillId="0" borderId="0" xfId="17" applyBorder="1" applyAlignment="1" applyProtection="1">
      <alignment vertical="center"/>
    </xf>
    <xf numFmtId="0" fontId="5" fillId="0" borderId="1" xfId="17" applyBorder="1" applyAlignment="1" applyProtection="1">
      <alignment vertical="center"/>
    </xf>
    <xf numFmtId="0" fontId="4" fillId="0" borderId="0" xfId="0" applyFont="1" applyBorder="1" applyAlignment="1">
      <alignment horizontal="left" vertical="center"/>
    </xf>
    <xf numFmtId="164" fontId="4" fillId="0" borderId="0" xfId="0" applyNumberFormat="1" applyFont="1" applyAlignment="1">
      <alignment horizontal="left" vertical="center"/>
    </xf>
    <xf numFmtId="164" fontId="4" fillId="0" borderId="1" xfId="0" applyNumberFormat="1" applyFont="1" applyBorder="1" applyAlignment="1">
      <alignment horizontal="left" vertical="center"/>
    </xf>
    <xf numFmtId="164" fontId="6" fillId="0" borderId="2" xfId="0" applyNumberFormat="1" applyFont="1" applyBorder="1" applyAlignment="1">
      <alignment horizontal="left" vertical="center"/>
    </xf>
    <xf numFmtId="164" fontId="9" fillId="0" borderId="0" xfId="0" applyNumberFormat="1" applyFont="1" applyAlignment="1">
      <alignment horizontal="left"/>
    </xf>
    <xf numFmtId="164" fontId="9" fillId="2" borderId="0" xfId="0" applyNumberFormat="1" applyFont="1" applyFill="1" applyAlignment="1">
      <alignment horizontal="left"/>
    </xf>
    <xf numFmtId="165" fontId="4" fillId="0" borderId="0" xfId="0" applyNumberFormat="1" applyFont="1" applyAlignment="1">
      <alignment horizontal="left" vertical="center"/>
    </xf>
    <xf numFmtId="165" fontId="4" fillId="0" borderId="1" xfId="0" applyNumberFormat="1" applyFont="1" applyBorder="1" applyAlignment="1">
      <alignment horizontal="left" vertical="center"/>
    </xf>
    <xf numFmtId="165" fontId="6" fillId="0" borderId="2" xfId="0" applyNumberFormat="1" applyFont="1" applyBorder="1" applyAlignment="1">
      <alignment horizontal="left" vertical="center"/>
    </xf>
    <xf numFmtId="0" fontId="4" fillId="0" borderId="0" xfId="0" applyFont="1" applyFill="1" applyAlignment="1">
      <alignment horizontal="left" vertical="center"/>
    </xf>
    <xf numFmtId="164" fontId="9" fillId="0" borderId="0" xfId="0" applyNumberFormat="1" applyFont="1" applyBorder="1" applyAlignment="1">
      <alignment horizontal="left"/>
    </xf>
    <xf numFmtId="164" fontId="4" fillId="0" borderId="0" xfId="0" applyNumberFormat="1" applyFont="1" applyBorder="1" applyAlignment="1">
      <alignment horizontal="left" vertical="center"/>
    </xf>
    <xf numFmtId="1" fontId="9" fillId="2" borderId="0" xfId="0" applyNumberFormat="1" applyFont="1" applyFill="1" applyAlignment="1">
      <alignment horizontal="left"/>
    </xf>
    <xf numFmtId="1" fontId="9" fillId="2" borderId="1" xfId="0" applyNumberFormat="1" applyFont="1" applyFill="1" applyBorder="1" applyAlignment="1">
      <alignment horizontal="left"/>
    </xf>
    <xf numFmtId="1" fontId="9" fillId="2" borderId="0" xfId="0" applyNumberFormat="1" applyFont="1" applyFill="1" applyBorder="1" applyAlignment="1">
      <alignment horizontal="left"/>
    </xf>
    <xf numFmtId="164" fontId="4" fillId="2" borderId="0" xfId="0" applyNumberFormat="1" applyFont="1" applyFill="1" applyBorder="1" applyAlignment="1">
      <alignment horizontal="left" vertical="center"/>
    </xf>
    <xf numFmtId="164" fontId="4" fillId="0" borderId="1" xfId="0" applyNumberFormat="1" applyFont="1" applyFill="1" applyBorder="1" applyAlignment="1">
      <alignment horizontal="left" vertical="center"/>
    </xf>
    <xf numFmtId="10" fontId="9" fillId="0" borderId="0" xfId="18" applyNumberFormat="1" applyFont="1" applyAlignment="1">
      <alignment horizontal="left"/>
    </xf>
    <xf numFmtId="10" fontId="9" fillId="2" borderId="0" xfId="18" applyNumberFormat="1" applyFont="1" applyFill="1" applyAlignment="1">
      <alignment horizontal="left"/>
    </xf>
    <xf numFmtId="10" fontId="4" fillId="0" borderId="1" xfId="18" applyNumberFormat="1" applyFont="1" applyBorder="1" applyAlignment="1">
      <alignment horizontal="left" vertical="center"/>
    </xf>
  </cellXfs>
  <cellStyles count="19">
    <cellStyle name="百分比" xfId="18" builtinId="5"/>
    <cellStyle name="常规" xfId="0" builtinId="0"/>
    <cellStyle name="超链接" xfId="1" builtinId="8" hidden="1"/>
    <cellStyle name="超链接" xfId="3" builtinId="8" hidden="1"/>
    <cellStyle name="超链接" xfId="5" builtinId="8" hidden="1"/>
    <cellStyle name="超链接" xfId="7" builtinId="8" hidden="1"/>
    <cellStyle name="超链接" xfId="9" builtinId="8" hidden="1"/>
    <cellStyle name="超链接" xfId="11" builtinId="8" hidden="1"/>
    <cellStyle name="超链接" xfId="13" builtinId="8" hidden="1"/>
    <cellStyle name="超链接" xfId="15" builtinId="8" hidden="1"/>
    <cellStyle name="超链接" xfId="17" builtinId="8"/>
    <cellStyle name="已访问的超链接" xfId="2" builtinId="9" hidden="1"/>
    <cellStyle name="已访问的超链接" xfId="4" builtinId="9" hidden="1"/>
    <cellStyle name="已访问的超链接" xfId="6" builtinId="9" hidden="1"/>
    <cellStyle name="已访问的超链接" xfId="8" builtinId="9" hidden="1"/>
    <cellStyle name="已访问的超链接" xfId="10" builtinId="9" hidden="1"/>
    <cellStyle name="已访问的超链接" xfId="12" builtinId="9" hidden="1"/>
    <cellStyle name="已访问的超链接" xfId="14" builtinId="9" hidden="1"/>
    <cellStyle name="已访问的超链接" xfId="1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World GDP per capita, log scale, year 1 to 2018</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0.1141847258231353"/>
          <c:y val="8.7554662278633552E-2"/>
          <c:w val="0.8473834743237374"/>
          <c:h val="0.87442173777785293"/>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'World-estimated'!$E$12</c:f>
                  <c:strCache>
                    <c:ptCount val="1"/>
                    <c:pt idx="0">
                      <c:v>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{BCCC201B-6D7C-407D-B8BC-E76BCB21685C}</c15:txfldGUID>
                      <c15:f>'World-estimated'!$E$12</c15:f>
                      <c15:dlblFieldTableCache>
                        <c:ptCount val="1"/>
                        <c:pt idx="0">
                          <c:v>1</c:v>
                        </c:pt>
                      </c15:dlblFieldTableCache>
                    </c15:dlblFTEntry>
                  </c15:dlblFieldTable>
                  <c15:showDataLabelsRange val="0"/>
                </c:ext>
                <c:ext xmlns:c16="http://schemas.microsoft.com/office/drawing/2014/chart" uri="{C3380CC4-5D6E-409C-BE32-E72D297353CC}">
                  <c16:uniqueId val="{00000000-04A8-4986-BD4E-252808172059}"/>
                </c:ext>
              </c:extLst>
            </c:dLbl>
            <c:dLbl>
              <c:idx val="1"/>
              <c:layout/>
              <c:tx>
                <c:strRef>
                  <c:f>'World-estimated'!$E$13</c:f>
                  <c:strCache>
                    <c:ptCount val="1"/>
                    <c:pt idx="0">
                      <c:v>1000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{B67B005E-223F-4E54-B947-36C7F6BA6167}</c15:txfldGUID>
                      <c15:f>'World-estimated'!$E$13</c15:f>
                      <c15:dlblFieldTableCache>
                        <c:ptCount val="1"/>
                        <c:pt idx="0">
                          <c:v>1000</c:v>
                        </c:pt>
                      </c15:dlblFieldTableCache>
                    </c15:dlblFTEntry>
                  </c15:dlblFieldTable>
                  <c15:showDataLabelsRange val="0"/>
                </c:ext>
                <c:ext xmlns:c16="http://schemas.microsoft.com/office/drawing/2014/chart" uri="{C3380CC4-5D6E-409C-BE32-E72D297353CC}">
                  <c16:uniqueId val="{00000001-04A8-4986-BD4E-252808172059}"/>
                </c:ext>
              </c:extLst>
            </c:dLbl>
            <c:dLbl>
              <c:idx val="2"/>
              <c:layout/>
              <c:tx>
                <c:strRef>
                  <c:f>'World-estimated'!$E$14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{A52AF4A9-D335-4B54-8E88-8376706BCE18}</c15:txfldGUID>
                      <c15:f>'World-estimated'!$E$14</c15:f>
                      <c15:dlblFieldTableCache>
                        <c:ptCount val="1"/>
                        <c:pt idx="0">
                          <c:v> </c:v>
                        </c:pt>
                      </c15:dlblFieldTableCache>
                    </c15:dlblFTEntry>
                  </c15:dlblFieldTable>
                  <c15:showDataLabelsRange val="0"/>
                </c:ext>
                <c:ext xmlns:c16="http://schemas.microsoft.com/office/drawing/2014/chart" uri="{C3380CC4-5D6E-409C-BE32-E72D297353CC}">
                  <c16:uniqueId val="{00000002-04A8-4986-BD4E-252808172059}"/>
                </c:ext>
              </c:extLst>
            </c:dLbl>
            <c:dLbl>
              <c:idx val="3"/>
              <c:layout/>
              <c:tx>
                <c:strRef>
                  <c:f>'World-estimated'!$E$15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{982ADECE-F163-4153-8158-69778EB1731F}</c15:txfldGUID>
                      <c15:f>'World-estimated'!$E$15</c15:f>
                      <c15:dlblFieldTableCache>
                        <c:ptCount val="1"/>
                        <c:pt idx="0">
                          <c:v> </c:v>
                        </c:pt>
                      </c15:dlblFieldTableCache>
                    </c15:dlblFTEntry>
                  </c15:dlblFieldTable>
                  <c15:showDataLabelsRange val="0"/>
                </c:ext>
                <c:ext xmlns:c16="http://schemas.microsoft.com/office/drawing/2014/chart" uri="{C3380CC4-5D6E-409C-BE32-E72D297353CC}">
                  <c16:uniqueId val="{00000003-04A8-4986-BD4E-252808172059}"/>
                </c:ext>
              </c:extLst>
            </c:dLbl>
            <c:dLbl>
              <c:idx val="4"/>
              <c:layout/>
              <c:tx>
                <c:strRef>
                  <c:f>'World-estimated'!$E$16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{1585F54F-27FD-4C07-8C23-F0D68A530D19}</c15:txfldGUID>
                      <c15:f>'World-estimated'!$E$16</c15:f>
                      <c15:dlblFieldTableCache>
                        <c:ptCount val="1"/>
                        <c:pt idx="0">
                          <c:v> </c:v>
                        </c:pt>
                      </c15:dlblFieldTableCache>
                    </c15:dlblFTEntry>
                  </c15:dlblFieldTable>
                  <c15:showDataLabelsRange val="0"/>
                </c:ext>
                <c:ext xmlns:c16="http://schemas.microsoft.com/office/drawing/2014/chart" uri="{C3380CC4-5D6E-409C-BE32-E72D297353CC}">
                  <c16:uniqueId val="{00000004-04A8-4986-BD4E-252808172059}"/>
                </c:ext>
              </c:extLst>
            </c:dLbl>
            <c:dLbl>
              <c:idx val="5"/>
              <c:layout/>
              <c:tx>
                <c:strRef>
                  <c:f>'World-estimated'!$E$17</c:f>
                  <c:strCache>
                    <c:ptCount val="1"/>
                    <c:pt idx="0">
                      <c:v>1820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{E6B2411E-1CCD-4095-8258-FCEDA6885A6D}</c15:txfldGUID>
                      <c15:f>'World-estimated'!$E$17</c15:f>
                      <c15:dlblFieldTableCache>
                        <c:ptCount val="1"/>
                        <c:pt idx="0">
                          <c:v>1820</c:v>
                        </c:pt>
                      </c15:dlblFieldTableCache>
                    </c15:dlblFTEntry>
                  </c15:dlblFieldTable>
                  <c15:showDataLabelsRange val="0"/>
                </c:ext>
                <c:ext xmlns:c16="http://schemas.microsoft.com/office/drawing/2014/chart" uri="{C3380CC4-5D6E-409C-BE32-E72D297353CC}">
                  <c16:uniqueId val="{00000005-04A8-4986-BD4E-252808172059}"/>
                </c:ext>
              </c:extLst>
            </c:dLbl>
            <c:dLbl>
              <c:idx val="6"/>
              <c:layout/>
              <c:tx>
                <c:strRef>
                  <c:f>'World-estimated'!$E$18</c:f>
                  <c:strCache>
                    <c:ptCount val="1"/>
                    <c:pt idx="0">
                      <c:v>1870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{0203801A-3D23-4A25-8B96-8B973B3CE1B0}</c15:txfldGUID>
                      <c15:f>'World-estimated'!$E$18</c15:f>
                      <c15:dlblFieldTableCache>
                        <c:ptCount val="1"/>
                        <c:pt idx="0">
                          <c:v>1870</c:v>
                        </c:pt>
                      </c15:dlblFieldTableCache>
                    </c15:dlblFTEntry>
                  </c15:dlblFieldTable>
                  <c15:showDataLabelsRange val="0"/>
                </c:ext>
                <c:ext xmlns:c16="http://schemas.microsoft.com/office/drawing/2014/chart" uri="{C3380CC4-5D6E-409C-BE32-E72D297353CC}">
                  <c16:uniqueId val="{00000006-04A8-4986-BD4E-252808172059}"/>
                </c:ext>
              </c:extLst>
            </c:dLbl>
            <c:dLbl>
              <c:idx val="7"/>
              <c:layout/>
              <c:tx>
                <c:strRef>
                  <c:f>'World-estimated'!$E$19</c:f>
                  <c:strCache>
                    <c:ptCount val="1"/>
                    <c:pt idx="0">
                      <c:v>1890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{7CCE9FB2-176B-4E87-9709-01516929A16D}</c15:txfldGUID>
                      <c15:f>'World-estimated'!$E$19</c15:f>
                      <c15:dlblFieldTableCache>
                        <c:ptCount val="1"/>
                        <c:pt idx="0">
                          <c:v>1890</c:v>
                        </c:pt>
                      </c15:dlblFieldTableCache>
                    </c15:dlblFTEntry>
                  </c15:dlblFieldTable>
                  <c15:showDataLabelsRange val="0"/>
                </c:ext>
                <c:ext xmlns:c16="http://schemas.microsoft.com/office/drawing/2014/chart" uri="{C3380CC4-5D6E-409C-BE32-E72D297353CC}">
                  <c16:uniqueId val="{00000007-04A8-4986-BD4E-252808172059}"/>
                </c:ext>
              </c:extLst>
            </c:dLbl>
            <c:dLbl>
              <c:idx val="8"/>
              <c:layout/>
              <c:tx>
                <c:strRef>
                  <c:f>'World-estimated'!$E$20</c:f>
                  <c:strCache>
                    <c:ptCount val="1"/>
                    <c:pt idx="0">
                      <c:v>1913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{52841EF2-2115-43C0-872C-207AD338FED8}</c15:txfldGUID>
                      <c15:f>'World-estimated'!$E$20</c15:f>
                      <c15:dlblFieldTableCache>
                        <c:ptCount val="1"/>
                        <c:pt idx="0">
                          <c:v>1913</c:v>
                        </c:pt>
                      </c15:dlblFieldTableCache>
                    </c15:dlblFTEntry>
                  </c15:dlblFieldTable>
                  <c15:showDataLabelsRange val="0"/>
                </c:ext>
                <c:ext xmlns:c16="http://schemas.microsoft.com/office/drawing/2014/chart" uri="{C3380CC4-5D6E-409C-BE32-E72D297353CC}">
                  <c16:uniqueId val="{00000008-04A8-4986-BD4E-252808172059}"/>
                </c:ext>
              </c:extLst>
            </c:dLbl>
            <c:dLbl>
              <c:idx val="9"/>
              <c:layout/>
              <c:tx>
                <c:strRef>
                  <c:f>'World-estimated'!$E$21</c:f>
                  <c:strCache>
                    <c:ptCount val="1"/>
                    <c:pt idx="0">
                      <c:v>1929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{DB421F96-8DCB-44DD-A1F5-730253729343}</c15:txfldGUID>
                      <c15:f>'World-estimated'!$E$21</c15:f>
                      <c15:dlblFieldTableCache>
                        <c:ptCount val="1"/>
                        <c:pt idx="0">
                          <c:v>1929</c:v>
                        </c:pt>
                      </c15:dlblFieldTableCache>
                    </c15:dlblFTEntry>
                  </c15:dlblFieldTable>
                  <c15:showDataLabelsRange val="0"/>
                </c:ext>
                <c:ext xmlns:c16="http://schemas.microsoft.com/office/drawing/2014/chart" uri="{C3380CC4-5D6E-409C-BE32-E72D297353CC}">
                  <c16:uniqueId val="{00000009-04A8-4986-BD4E-252808172059}"/>
                </c:ext>
              </c:extLst>
            </c:dLbl>
            <c:dLbl>
              <c:idx val="10"/>
              <c:layout/>
              <c:tx>
                <c:strRef>
                  <c:f>'World-estimated'!$E$22</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{03520A23-E205-4CF4-9421-69F0CB32941C}</c15:txfldGUID>
                      <c15:f>'World-estimated'!$E$22</c15:f>
                      <c15:dlblFieldTableCache>
                        <c:ptCount val="1"/>
                        <c:pt idx="0">
                          <c:v>1950</c:v>
                        </c:pt>
                      </c15:dlblFieldTableCache>
                    </c15:dlblFTEntry>
                  </c15:dlblFieldTable>
                  <c15:showDataLabelsRange val="0"/>
                </c:ext>
                <c:ext xmlns:c16="http://schemas.microsoft.com/office/drawing/2014/chart" uri="{C3380CC4-5D6E-409C-BE32-E72D297353CC}">
                  <c16:uniqueId val="{0000000A-04A8-4986-BD4E-252808172059}"/>
                </c:ext>
              </c:extLst>
            </c:dLbl>
            <c:dLbl>
              <c:idx val="11"/>
              <c:layout/>
              <c:tx>
                <c:strRef>
                  <c:f>'World-estimated'!$E$23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{B42439BE-878A-4A73-ADCA-EA26906BD3F4}</c15:txfldGUID>
                      <c15:f>'World-estimated'!$E$23</c15:f>
                      <c15:dlblFieldTableCache>
                        <c:ptCount val="1"/>
                        <c:pt idx="0">
                          <c:v> </c:v>
                        </c:pt>
                      </c15:dlblFieldTableCache>
                    </c15:dlblFTEntry>
                  </c15:dlblFieldTable>
                  <c15:showDataLabelsRange val="0"/>
                </c:ext>
                <c:ext xmlns:c16="http://schemas.microsoft.com/office/drawing/2014/chart" uri="{C3380CC4-5D6E-409C-BE32-E72D297353CC}">
                  <c16:uniqueId val="{0000000B-04A8-4986-BD4E-252808172059}"/>
                </c:ext>
              </c:extLst>
            </c:dLbl>
            <c:dLbl>
              <c:idx val="12"/>
              <c:layout/>
              <c:tx>
                <c:strRef>
                  <c:f>'World-estimated'!$E$24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{E5F8927C-D3AA-4312-8B8C-65AEDC076632}</c15:txfldGUID>
                      <c15:f>'World-estimated'!$E$24</c15:f>
                      <c15:dlblFieldTableCache>
                        <c:ptCount val="1"/>
                        <c:pt idx="0">
                          <c:v> </c:v>
                        </c:pt>
                      </c15:dlblFieldTableCache>
                    </c15:dlblFTEntry>
                  </c15:dlblFieldTable>
                  <c15:showDataLabelsRange val="0"/>
                </c:ext>
                <c:ext xmlns:c16="http://schemas.microsoft.com/office/drawing/2014/chart" uri="{C3380CC4-5D6E-409C-BE32-E72D297353CC}">
                  <c16:uniqueId val="{0000000C-04A8-4986-BD4E-252808172059}"/>
                </c:ext>
              </c:extLst>
            </c:dLbl>
            <c:dLbl>
              <c:idx val="13"/>
              <c:layout/>
              <c:tx>
                <c:strRef>
                  <c:f>'World-estimated'!$E$25</c:f>
                  <c:strCache>
                    <c:ptCount val="1"/>
                    <c:pt idx="0">
                      <c:v>1953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{BC142D4C-E541-48EB-9075-5E1F72F24A59}</c15:txfldGUID>
                      <c15:f>'World-estimated'!$E$25</c15:f>
                      <c15:dlblFieldTableCache>
                        <c:ptCount val="1"/>
                        <c:pt idx="0">
                          <c:v>1953</c:v>
                        </c:pt>
                      </c15:dlblFieldTableCache>
                    </c15:dlblFTEntry>
                  </c15:dlblFieldTable>
                  <c15:showDataLabelsRange val="0"/>
                </c:ext>
                <c:ext xmlns:c16="http://schemas.microsoft.com/office/drawing/2014/chart" uri="{C3380CC4-5D6E-409C-BE32-E72D297353CC}">
                  <c16:uniqueId val="{0000000D-04A8-4986-BD4E-252808172059}"/>
                </c:ext>
              </c:extLst>
            </c:dLbl>
            <c:dLbl>
              <c:idx val="14"/>
              <c:layout/>
              <c:tx>
                <c:strRef>
                  <c:f>'World-estimated'!$E$26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{0F892930-CBB3-4937-B5B3-128BD13C9AF8}</c15:txfldGUID>
                      <c15:f>'World-estimated'!$E$26</c15:f>
                      <c15:dlblFieldTableCache>
                        <c:ptCount val="1"/>
                        <c:pt idx="0">
                          <c:v> </c:v>
                        </c:pt>
                      </c15:dlblFieldTableCache>
                    </c15:dlblFTEntry>
                  </c15:dlblFieldTable>
                  <c15:showDataLabelsRange val="0"/>
                </c:ext>
                <c:ext xmlns:c16="http://schemas.microsoft.com/office/drawing/2014/chart" uri="{C3380CC4-5D6E-409C-BE32-E72D297353CC}">
                  <c16:uniqueId val="{0000000E-04A8-4986-BD4E-252808172059}"/>
                </c:ext>
              </c:extLst>
            </c:dLbl>
            <c:dLbl>
              <c:idx val="15"/>
              <c:layout/>
              <c:tx>
                <c:strRef>
                  <c:f>'World-estimated'!$E$27</c:f>
                  <c:strCache>
                    <c:ptCount val="1"/>
                    <c:pt idx="0">
                      <c:v>1955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{EA207915-00FF-4221-966B-F8E8115646C4}</c15:txfldGUID>
                      <c15:f>'World-estimated'!$E$27</c15:f>
                      <c15:dlblFieldTableCache>
                        <c:ptCount val="1"/>
                        <c:pt idx="0">
                          <c:v>1955</c:v>
                        </c:pt>
                      </c15:dlblFieldTableCache>
                    </c15:dlblFTEntry>
                  </c15:dlblFieldTable>
                  <c15:showDataLabelsRange val="0"/>
                </c:ext>
                <c:ext xmlns:c16="http://schemas.microsoft.com/office/drawing/2014/chart" uri="{C3380CC4-5D6E-409C-BE32-E72D297353CC}">
                  <c16:uniqueId val="{0000000F-04A8-4986-BD4E-252808172059}"/>
                </c:ext>
              </c:extLst>
            </c:dLbl>
            <c:dLbl>
              <c:idx val="16"/>
              <c:layout/>
              <c:tx>
                <c:strRef>
                  <c:f>'World-estimated'!$E$28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{F7CE0F9F-E173-4953-A391-8B15D3F6D9B8}</c15:txfldGUID>
                      <c15:f>'World-estimated'!$E$28</c15:f>
                      <c15:dlblFieldTableCache>
                        <c:ptCount val="1"/>
                        <c:pt idx="0">
                          <c:v> </c:v>
                        </c:pt>
                      </c15:dlblFieldTableCache>
                    </c15:dlblFTEntry>
                  </c15:dlblFieldTable>
                  <c15:showDataLabelsRange val="0"/>
                </c:ext>
                <c:ext xmlns:c16="http://schemas.microsoft.com/office/drawing/2014/chart" uri="{C3380CC4-5D6E-409C-BE32-E72D297353CC}">
                  <c16:uniqueId val="{00000010-04A8-4986-BD4E-252808172059}"/>
                </c:ext>
              </c:extLst>
            </c:dLbl>
            <c:dLbl>
              <c:idx val="17"/>
              <c:layout/>
              <c:tx>
                <c:strRef>
                  <c:f>'World-estimated'!$E$29</c:f>
                  <c:strCache>
                    <c:ptCount val="1"/>
                    <c:pt idx="0">
                      <c:v>1957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{CF46F1E0-AF41-4A58-B5EB-C859AA02E6F7}</c15:txfldGUID>
                      <c15:f>'World-estimated'!$E$29</c15:f>
                      <c15:dlblFieldTableCache>
                        <c:ptCount val="1"/>
                        <c:pt idx="0">
                          <c:v>1957</c:v>
                        </c:pt>
                      </c15:dlblFieldTableCache>
                    </c15:dlblFTEntry>
                  </c15:dlblFieldTable>
                  <c15:showDataLabelsRange val="0"/>
                </c:ext>
                <c:ext xmlns:c16="http://schemas.microsoft.com/office/drawing/2014/chart" uri="{C3380CC4-5D6E-409C-BE32-E72D297353CC}">
                  <c16:uniqueId val="{00000011-04A8-4986-BD4E-252808172059}"/>
                </c:ext>
              </c:extLst>
            </c:dLbl>
            <c:dLbl>
              <c:idx val="18"/>
              <c:layout/>
              <c:tx>
                <c:strRef>
                  <c:f>'World-estimated'!$E$30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{5B8315B2-B39E-48A0-8F92-1E3EABB75FE8}</c15:txfldGUID>
                      <c15:f>'World-estimated'!$E$30</c15:f>
                      <c15:dlblFieldTableCache>
                        <c:ptCount val="1"/>
                        <c:pt idx="0">
                          <c:v> </c:v>
                        </c:pt>
                      </c15:dlblFieldTableCache>
                    </c15:dlblFTEntry>
                  </c15:dlblFieldTable>
                  <c15:showDataLabelsRange val="0"/>
                </c:ext>
                <c:ext xmlns:c16="http://schemas.microsoft.com/office/drawing/2014/chart" uri="{C3380CC4-5D6E-409C-BE32-E72D297353CC}">
                  <c16:uniqueId val="{00000012-04A8-4986-BD4E-252808172059}"/>
                </c:ext>
              </c:extLst>
            </c:dLbl>
            <c:dLbl>
              <c:idx val="19"/>
              <c:layout/>
              <c:tx>
                <c:strRef>
                  <c:f>'World-estimated'!$E$31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{3AFDAB5E-A35B-4CDD-BEF3-238E94B4997C}</c15:txfldGUID>
                      <c15:f>'World-estimated'!$E$31</c15:f>
                      <c15:dlblFieldTableCache>
                        <c:ptCount val="1"/>
                        <c:pt idx="0">
                          <c:v> </c:v>
                        </c:pt>
                      </c15:dlblFieldTableCache>
                    </c15:dlblFTEntry>
                  </c15:dlblFieldTable>
                  <c15:showDataLabelsRange val="0"/>
                </c:ext>
                <c:ext xmlns:c16="http://schemas.microsoft.com/office/drawing/2014/chart" uri="{C3380CC4-5D6E-409C-BE32-E72D297353CC}">
                  <c16:uniqueId val="{00000013-04A8-4986-BD4E-252808172059}"/>
                </c:ext>
              </c:extLst>
            </c:dLbl>
            <c:dLbl>
              <c:idx val="20"/>
              <c:layout/>
              <c:tx>
                <c:strRef>
                  <c:f>'World-estimated'!$E$32</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{18C54AD0-E5F0-42BA-9C76-E0005375AD6F}</c15:txfldGUID>
                      <c15:f>'World-estimated'!$E$32</c15:f>
                      <c15:dlblFieldTableCache>
                        <c:ptCount val="1"/>
                        <c:pt idx="0">
                          <c:v>1960</c:v>
                        </c:pt>
                      </c15:dlblFieldTableCache>
                    </c15:dlblFTEntry>
                  </c15:dlblFieldTable>
                  <c15:showDataLabelsRange val="0"/>
                </c:ext>
                <c:ext xmlns:c16="http://schemas.microsoft.com/office/drawing/2014/chart" uri="{C3380CC4-5D6E-409C-BE32-E72D297353CC}">
                  <c16:uniqueId val="{00000014-04A8-4986-BD4E-252808172059}"/>
                </c:ext>
              </c:extLst>
            </c:dLbl>
            <c:dLbl>
              <c:idx val="21"/>
              <c:layout/>
              <c:tx>
                <c:strRef>
                  <c:f>'World-estimated'!$E$33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{423DB7FB-BF84-4277-AEFC-D282B9B964F3}</c15:txfldGUID>
                      <c15:f>'World-estimated'!$E$33</c15:f>
                      <c15:dlblFieldTableCache>
                        <c:ptCount val="1"/>
                        <c:pt idx="0">
                          <c:v> </c:v>
                        </c:pt>
                      </c15:dlblFieldTableCache>
                    </c15:dlblFTEntry>
                  </c15:dlblFieldTable>
                  <c15:showDataLabelsRange val="0"/>
                </c:ext>
                <c:ext xmlns:c16="http://schemas.microsoft.com/office/drawing/2014/chart" uri="{C3380CC4-5D6E-409C-BE32-E72D297353CC}">
                  <c16:uniqueId val="{00000015-04A8-4986-BD4E-252808172059}"/>
                </c:ext>
              </c:extLst>
            </c:dLbl>
            <c:dLbl>
              <c:idx val="22"/>
              <c:layout/>
              <c:tx>
                <c:strRef>
                  <c:f>'World-estimated'!$E$34</c:f>
                  <c:strCache>
                    <c:ptCount val="1"/>
                    <c:pt idx="0">
                      <c:v>1962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{6DE2F89D-C082-4CED-B15B-72CE595E6F87}</c15:txfldGUID>
                      <c15:f>'World-estimated'!$E$34</c15:f>
                      <c15:dlblFieldTableCache>
                        <c:ptCount val="1"/>
                        <c:pt idx="0">
                          <c:v>1962</c:v>
                        </c:pt>
                      </c15:dlblFieldTableCache>
                    </c15:dlblFTEntry>
                  </c15:dlblFieldTable>
                  <c15:showDataLabelsRange val="0"/>
                </c:ext>
                <c:ext xmlns:c16="http://schemas.microsoft.com/office/drawing/2014/chart" uri="{C3380CC4-5D6E-409C-BE32-E72D297353CC}">
                  <c16:uniqueId val="{00000016-04A8-4986-BD4E-252808172059}"/>
                </c:ext>
              </c:extLst>
            </c:dLbl>
            <c:dLbl>
              <c:idx val="23"/>
              <c:layout/>
              <c:tx>
                <c:strRef>
                  <c:f>'World-estimated'!$E$35</c:f>
                  <c:strCache>
                    <c:ptCount val="1"/>
                    <c:pt idx="0">
                      <c:v>1963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{89B5E9E8-212E-4925-B5F5-3A7B9799783A}</c15:txfldGUID>
                      <c15:f>'World-estimated'!$E$35</c15:f>
                      <c15:dlblFieldTableCache>
                        <c:ptCount val="1"/>
                        <c:pt idx="0">
                          <c:v>1963</c:v>
                        </c:pt>
                      </c15:dlblFieldTableCache>
                    </c15:dlblFTEntry>
                  </c15:dlblFieldTable>
                  <c15:showDataLabelsRange val="0"/>
                </c:ext>
                <c:ext xmlns:c16="http://schemas.microsoft.com/office/drawing/2014/chart" uri="{C3380CC4-5D6E-409C-BE32-E72D297353CC}">
                  <c16:uniqueId val="{00000017-04A8-4986-BD4E-252808172059}"/>
                </c:ext>
              </c:extLst>
            </c:dLbl>
            <c:dLbl>
              <c:idx val="24"/>
              <c:layout/>
              <c:tx>
                <c:strRef>
                  <c:f>'World-estimated'!$E$36</c:f>
                  <c:strCache>
                    <c:ptCount val="1"/>
                    <c:pt idx="0">
                      <c:v>1964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{D98E7A5C-E298-4FC4-86FD-21F5E8FE9CC8}</c15:txfldGUID>
                      <c15:f>'World-estimated'!$E$36</c15:f>
                      <c15:dlblFieldTableCache>
                        <c:ptCount val="1"/>
                        <c:pt idx="0">
                          <c:v>1964</c:v>
                        </c:pt>
                      </c15:dlblFieldTableCache>
                    </c15:dlblFTEntry>
                  </c15:dlblFieldTable>
                  <c15:showDataLabelsRange val="0"/>
                </c:ext>
                <c:ext xmlns:c16="http://schemas.microsoft.com/office/drawing/2014/chart" uri="{C3380CC4-5D6E-409C-BE32-E72D297353CC}">
                  <c16:uniqueId val="{00000018-04A8-4986-BD4E-252808172059}"/>
                </c:ext>
              </c:extLst>
            </c:dLbl>
            <c:dLbl>
              <c:idx val="25"/>
              <c:layout/>
              <c:tx>
                <c:strRef>
                  <c:f>'World-estimated'!$E$37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{FA593D9C-3C7B-47D5-A567-683F3A4551F4}</c15:txfldGUID>
                      <c15:f>'World-estimated'!$E$37</c15:f>
                      <c15:dlblFieldTableCache>
                        <c:ptCount val="1"/>
                        <c:pt idx="0">
                          <c:v> </c:v>
                        </c:pt>
                      </c15:dlblFieldTableCache>
                    </c15:dlblFTEntry>
                  </c15:dlblFieldTable>
                  <c15:showDataLabelsRange val="0"/>
                </c:ext>
                <c:ext xmlns:c16="http://schemas.microsoft.com/office/drawing/2014/chart" uri="{C3380CC4-5D6E-409C-BE32-E72D297353CC}">
                  <c16:uniqueId val="{00000019-04A8-4986-BD4E-252808172059}"/>
                </c:ext>
              </c:extLst>
            </c:dLbl>
            <c:dLbl>
              <c:idx val="26"/>
              <c:layout/>
              <c:tx>
                <c:strRef>
                  <c:f>'World-estimated'!$E$38</c:f>
                  <c:strCache>
                    <c:ptCount val="1"/>
                    <c:pt idx="0">
                      <c:v>1966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{EDFABAC1-BBC4-479A-A680-0FF88921CC30}</c15:txfldGUID>
                      <c15:f>'World-estimated'!$E$38</c15:f>
                      <c15:dlblFieldTableCache>
                        <c:ptCount val="1"/>
                        <c:pt idx="0">
                          <c:v>1966</c:v>
                        </c:pt>
                      </c15:dlblFieldTableCache>
                    </c15:dlblFTEntry>
                  </c15:dlblFieldTable>
                  <c15:showDataLabelsRange val="0"/>
                </c:ext>
                <c:ext xmlns:c16="http://schemas.microsoft.com/office/drawing/2014/chart" uri="{C3380CC4-5D6E-409C-BE32-E72D297353CC}">
                  <c16:uniqueId val="{0000001A-04A8-4986-BD4E-252808172059}"/>
                </c:ext>
              </c:extLst>
            </c:dLbl>
            <c:dLbl>
              <c:idx val="27"/>
              <c:layout/>
              <c:tx>
                <c:strRef>
                  <c:f>'World-estimated'!$E$39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{F6F3641A-52DC-4060-A6F7-D74777869B29}</c15:txfldGUID>
                      <c15:f>'World-estimated'!$E$39</c15:f>
                      <c15:dlblFieldTableCache>
                        <c:ptCount val="1"/>
                        <c:pt idx="0">
                          <c:v>  </c:v>
                        </c:pt>
                      </c15:dlblFieldTableCache>
                    </c15:dlblFTEntry>
                  </c15:dlblFieldTable>
                  <c15:showDataLabelsRange val="0"/>
                </c:ext>
                <c:ext xmlns:c16="http://schemas.microsoft.com/office/drawing/2014/chart" uri="{C3380CC4-5D6E-409C-BE32-E72D297353CC}">
                  <c16:uniqueId val="{0000001B-04A8-4986-BD4E-252808172059}"/>
                </c:ext>
              </c:extLst>
            </c:dLbl>
            <c:dLbl>
              <c:idx val="28"/>
              <c:layout/>
              <c:tx>
                <c:strRef>
                  <c:f>'World-estimated'!$E$40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{1F081861-0D96-416C-BD2A-8F6A126B9B51}</c15:txfldGUID>
                      <c15:f>'World-estimated'!$E$40</c15:f>
                      <c15:dlblFieldTableCache>
                        <c:ptCount val="1"/>
                        <c:pt idx="0">
                          <c:v> </c:v>
                        </c:pt>
                      </c15:dlblFieldTableCache>
                    </c15:dlblFTEntry>
                  </c15:dlblFieldTable>
                  <c15:showDataLabelsRange val="0"/>
                </c:ext>
                <c:ext xmlns:c16="http://schemas.microsoft.com/office/drawing/2014/chart" uri="{C3380CC4-5D6E-409C-BE32-E72D297353CC}">
                  <c16:uniqueId val="{0000001C-04A8-4986-BD4E-252808172059}"/>
                </c:ext>
              </c:extLst>
            </c:dLbl>
            <c:dLbl>
              <c:idx val="29"/>
              <c:layout/>
              <c:tx>
                <c:strRef>
                  <c:f>'World-estimated'!$E$41</c:f>
                  <c:strCache>
                    <c:ptCount val="1"/>
                    <c:pt idx="0">
                      <c:v>1969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{71D49D8C-14B9-4FE5-AB7A-F30815086EFA}</c15:txfldGUID>
                      <c15:f>'World-estimated'!$E$41</c15:f>
                      <c15:dlblFieldTableCache>
                        <c:ptCount val="1"/>
                        <c:pt idx="0">
                          <c:v>1969</c:v>
                        </c:pt>
                      </c15:dlblFieldTableCache>
                    </c15:dlblFTEntry>
                  </c15:dlblFieldTable>
                  <c15:showDataLabelsRange val="0"/>
                </c:ext>
                <c:ext xmlns:c16="http://schemas.microsoft.com/office/drawing/2014/chart" uri="{C3380CC4-5D6E-409C-BE32-E72D297353CC}">
                  <c16:uniqueId val="{0000001D-04A8-4986-BD4E-252808172059}"/>
                </c:ext>
              </c:extLst>
            </c:dLbl>
            <c:dLbl>
              <c:idx val="30"/>
              <c:layout/>
              <c:tx>
                <c:strRef>
                  <c:f>'World-estimated'!$E$42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{DD483FDE-A9B9-4FE2-AB14-7C3B9EA3650A}</c15:txfldGUID>
                      <c15:f>'World-estimated'!$E$42</c15:f>
                      <c15:dlblFieldTableCache>
                        <c:ptCount val="1"/>
                        <c:pt idx="0">
                          <c:v> </c:v>
                        </c:pt>
                      </c15:dlblFieldTableCache>
                    </c15:dlblFTEntry>
                  </c15:dlblFieldTable>
                  <c15:showDataLabelsRange val="0"/>
                </c:ext>
                <c:ext xmlns:c16="http://schemas.microsoft.com/office/drawing/2014/chart" uri="{C3380CC4-5D6E-409C-BE32-E72D297353CC}">
                  <c16:uniqueId val="{0000001E-04A8-4986-BD4E-252808172059}"/>
                </c:ext>
              </c:extLst>
            </c:dLbl>
            <c:dLbl>
              <c:idx val="31"/>
              <c:layout/>
              <c:tx>
                <c:strRef>
                  <c:f>'World-estimated'!$E$43</c:f>
                  <c:strCache>
                    <c:ptCount val="1"/>
                    <c:pt idx="0">
                      <c:v>1971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{3FF2EB3A-E10E-4160-98C6-6B794834E205}</c15:txfldGUID>
                      <c15:f>'World-estimated'!$E$43</c15:f>
                      <c15:dlblFieldTableCache>
                        <c:ptCount val="1"/>
                        <c:pt idx="0">
                          <c:v>1971</c:v>
                        </c:pt>
                      </c15:dlblFieldTableCache>
                    </c15:dlblFTEntry>
                  </c15:dlblFieldTable>
                  <c15:showDataLabelsRange val="0"/>
                </c:ext>
                <c:ext xmlns:c16="http://schemas.microsoft.com/office/drawing/2014/chart" uri="{C3380CC4-5D6E-409C-BE32-E72D297353CC}">
                  <c16:uniqueId val="{0000001F-04A8-4986-BD4E-252808172059}"/>
                </c:ext>
              </c:extLst>
            </c:dLbl>
            <c:dLbl>
              <c:idx val="32"/>
              <c:layout/>
              <c:tx>
                <c:strRef>
                  <c:f>'World-estimated'!$E$44</c:f>
                  <c:strCache>
                    <c:ptCount val="1"/>
                    <c:pt idx="0">
                      <c:v>1972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{DC329AD5-9519-484A-BFAF-0691EC4E32E2}</c15:txfldGUID>
                      <c15:f>'World-estimated'!$E$44</c15:f>
                      <c15:dlblFieldTableCache>
                        <c:ptCount val="1"/>
                        <c:pt idx="0">
                          <c:v>1972</c:v>
                        </c:pt>
                      </c15:dlblFieldTableCache>
                    </c15:dlblFTEntry>
                  </c15:dlblFieldTable>
                  <c15:showDataLabelsRange val="0"/>
                </c:ext>
                <c:ext xmlns:c16="http://schemas.microsoft.com/office/drawing/2014/chart" uri="{C3380CC4-5D6E-409C-BE32-E72D297353CC}">
                  <c16:uniqueId val="{00000020-04A8-4986-BD4E-252808172059}"/>
                </c:ext>
              </c:extLst>
            </c:dLbl>
            <c:dLbl>
              <c:idx val="33"/>
              <c:layout/>
              <c:tx>
                <c:strRef>
                  <c:f>'World-estimated'!$E$45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{8862F647-CF2C-413B-A1F5-E83E5B3D8478}</c15:txfldGUID>
                      <c15:f>'World-estimated'!$E$45</c15:f>
                      <c15:dlblFieldTableCache>
                        <c:ptCount val="1"/>
                        <c:pt idx="0">
                          <c:v> </c:v>
                        </c:pt>
                      </c15:dlblFieldTableCache>
                    </c15:dlblFTEntry>
                  </c15:dlblFieldTable>
                  <c15:showDataLabelsRange val="0"/>
                </c:ext>
                <c:ext xmlns:c16="http://schemas.microsoft.com/office/drawing/2014/chart" uri="{C3380CC4-5D6E-409C-BE32-E72D297353CC}">
                  <c16:uniqueId val="{00000021-04A8-4986-BD4E-252808172059}"/>
                </c:ext>
              </c:extLst>
            </c:dLbl>
            <c:dLbl>
              <c:idx val="34"/>
              <c:layout/>
              <c:tx>
                <c:strRef>
                  <c:f>'World-estimated'!$E$46</c:f>
                  <c:strCache>
                    <c:ptCount val="1"/>
                    <c:pt idx="0">
                      <c:v>1974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{2ABC1883-96A9-4E5C-8659-567435BED74D}</c15:txfldGUID>
                      <c15:f>'World-estimated'!$E$46</c15:f>
                      <c15:dlblFieldTableCache>
                        <c:ptCount val="1"/>
                        <c:pt idx="0">
                          <c:v>1974</c:v>
                        </c:pt>
                      </c15:dlblFieldTableCache>
                    </c15:dlblFTEntry>
                  </c15:dlblFieldTable>
                  <c15:showDataLabelsRange val="0"/>
                </c:ext>
                <c:ext xmlns:c16="http://schemas.microsoft.com/office/drawing/2014/chart" uri="{C3380CC4-5D6E-409C-BE32-E72D297353CC}">
                  <c16:uniqueId val="{00000000-1B9A-40D3-99BD-F0AEA6AFFBE8}"/>
                </c:ext>
              </c:extLst>
            </c:dLbl>
            <c:dLbl>
              <c:idx val="35"/>
              <c:layout/>
              <c:tx>
                <c:strRef>
                  <c:f>'World-estimated'!$E$47</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{F1846EF2-B78A-4011-9DAD-04CCFE3DD854}</c15:txfldGUID>
                      <c15:f>'World-estimated'!$E$47</c15:f>
                      <c15:dlblFieldTableCache>
                        <c:ptCount val="1"/>
                        <c:pt idx="0">
                          <c:v>1975</c:v>
                        </c:pt>
                      </c15:dlblFieldTableCache>
                    </c15:dlblFTEntry>
                  </c15:dlblFieldTable>
                  <c15:showDataLabelsRange val="0"/>
                </c:ext>
                <c:ext xmlns:c16="http://schemas.microsoft.com/office/drawing/2014/chart" uri="{C3380CC4-5D6E-409C-BE32-E72D297353CC}">
                  <c16:uniqueId val="{00000001-1B9A-40D3-99BD-F0AEA6AFFBE8}"/>
                </c:ext>
              </c:extLst>
            </c:dLbl>
            <c:dLbl>
              <c:idx val="36"/>
              <c:layout/>
              <c:tx>
                <c:strRef>
                  <c:f>'World-estimated'!$E$48</c:f>
                  <c:strCache>
                    <c:ptCount val="1"/>
                    <c:pt idx="0">
                      <c:v>1976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{777F3814-CD2C-48BA-B03A-BFFA0894815B}</c15:txfldGUID>
                      <c15:f>'World-estimated'!$E$48</c15:f>
                      <c15:dlblFieldTableCache>
                        <c:ptCount val="1"/>
                        <c:pt idx="0">
                          <c:v>1976</c:v>
                        </c:pt>
                      </c15:dlblFieldTableCache>
                    </c15:dlblFTEntry>
                  </c15:dlblFieldTable>
                  <c15:showDataLabelsRange val="0"/>
                </c:ext>
                <c:ext xmlns:c16="http://schemas.microsoft.com/office/drawing/2014/chart" uri="{C3380CC4-5D6E-409C-BE32-E72D297353CC}">
                  <c16:uniqueId val="{00000002-1B9A-40D3-99BD-F0AEA6AFFBE8}"/>
                </c:ext>
              </c:extLst>
            </c:dLbl>
            <c:dLbl>
              <c:idx val="37"/>
              <c:layout/>
              <c:tx>
                <c:strRef>
                  <c:f>'World-estimated'!$E$49</c:f>
                  <c:strCache>
                    <c:ptCount val="1"/>
                    <c:pt idx="0">
                      <c:v>1977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{05A31178-D498-4B9E-A745-C08358D56C1B}</c15:txfldGUID>
                      <c15:f>'World-estimated'!$E$49</c15:f>
                      <c15:dlblFieldTableCache>
                        <c:ptCount val="1"/>
                        <c:pt idx="0">
                          <c:v>1977</c:v>
                        </c:pt>
                      </c15:dlblFieldTableCache>
                    </c15:dlblFTEntry>
                  </c15:dlblFieldTable>
                  <c15:showDataLabelsRange val="0"/>
                </c:ext>
                <c:ext xmlns:c16="http://schemas.microsoft.com/office/drawing/2014/chart" uri="{C3380CC4-5D6E-409C-BE32-E72D297353CC}">
                  <c16:uniqueId val="{00000003-1B9A-40D3-99BD-F0AEA6AFFBE8}"/>
                </c:ext>
              </c:extLst>
            </c:dLbl>
            <c:dLbl>
              <c:idx val="38"/>
              <c:layout/>
              <c:tx>
                <c:strRef>
                  <c:f>'World-estimated'!$E$50</c:f>
                  <c:strCache>
                    <c:ptCount val="1"/>
                    <c:pt idx="0">
                      <c:v>1978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{FFFE87F6-2B42-4E91-BC84-C54087FCC47E}</c15:txfldGUID>
                      <c15:f>'World-estimated'!$E$50</c15:f>
                      <c15:dlblFieldTableCache>
                        <c:ptCount val="1"/>
                        <c:pt idx="0">
                          <c:v>1978</c:v>
                        </c:pt>
                      </c15:dlblFieldTableCache>
                    </c15:dlblFTEntry>
                  </c15:dlblFieldTable>
                  <c15:showDataLabelsRange val="0"/>
                </c:ext>
                <c:ext xmlns:c16="http://schemas.microsoft.com/office/drawing/2014/chart" uri="{C3380CC4-5D6E-409C-BE32-E72D297353CC}">
                  <c16:uniqueId val="{00000004-1B9A-40D3-99BD-F0AEA6AFFBE8}"/>
                </c:ext>
              </c:extLst>
            </c:dLbl>
            <c:dLbl>
              <c:idx val="39"/>
              <c:layout/>
              <c:tx>
                <c:strRef>
                  <c:f>'World-estimated'!$E$51</c:f>
                  <c:strCache>
                    <c:ptCount val="1"/>
                    <c:pt idx="0">
                      <c:v>1979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{4D0E9D54-05C6-4DED-B05C-5ADFCFC387BC}</c15:txfldGUID>
                      <c15:f>'World-estimated'!$E$51</c15:f>
                      <c15:dlblFieldTableCache>
                        <c:ptCount val="1"/>
                        <c:pt idx="0">
                          <c:v>1979</c:v>
                        </c:pt>
                      </c15:dlblFieldTableCache>
                    </c15:dlblFTEntry>
                  </c15:dlblFieldTable>
                  <c15:showDataLabelsRange val="0"/>
                </c:ext>
                <c:ext xmlns:c16="http://schemas.microsoft.com/office/drawing/2014/chart" uri="{C3380CC4-5D6E-409C-BE32-E72D297353CC}">
                  <c16:uniqueId val="{00000005-1B9A-40D3-99BD-F0AEA6AFFBE8}"/>
                </c:ext>
              </c:extLst>
            </c:dLbl>
            <c:dLbl>
              <c:idx val="40"/>
              <c:layout/>
              <c:tx>
                <c:strRef>
                  <c:f>'World-estimated'!$E$52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{D11A58D2-D14D-4B98-94CC-4DE9FE51FED7}</c15:txfldGUID>
                      <c15:f>'World-estimated'!$E$52</c15:f>
                      <c15:dlblFieldTableCache>
                        <c:ptCount val="1"/>
                        <c:pt idx="0">
                          <c:v> </c:v>
                        </c:pt>
                      </c15:dlblFieldTableCache>
                    </c15:dlblFTEntry>
                  </c15:dlblFieldTable>
                  <c15:showDataLabelsRange val="0"/>
                </c:ext>
                <c:ext xmlns:c16="http://schemas.microsoft.com/office/drawing/2014/chart" uri="{C3380CC4-5D6E-409C-BE32-E72D297353CC}">
                  <c16:uniqueId val="{00000006-1B9A-40D3-99BD-F0AEA6AFFBE8}"/>
                </c:ext>
              </c:extLst>
            </c:dLbl>
            <c:dLbl>
              <c:idx val="41"/>
              <c:layout/>
              <c:tx>
                <c:strRef>
                  <c:f>'World-estimated'!$E$53</c:f>
                  <c:strCache>
                    <c:ptCount val="1"/>
                    <c:pt idx="0">
                      <c:v>1981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{9920292A-30B1-41CA-91D1-37F819849B82}</c15:txfldGUID>
                      <c15:f>'World-estimated'!$E$53</c15:f>
                      <c15:dlblFieldTableCache>
                        <c:ptCount val="1"/>
                        <c:pt idx="0">
                          <c:v>1981</c:v>
                        </c:pt>
                      </c15:dlblFieldTableCache>
                    </c15:dlblFTEntry>
                  </c15:dlblFieldTable>
                  <c15:showDataLabelsRange val="0"/>
                </c:ext>
                <c:ext xmlns:c16="http://schemas.microsoft.com/office/drawing/2014/chart" uri="{C3380CC4-5D6E-409C-BE32-E72D297353CC}">
                  <c16:uniqueId val="{00000007-1B9A-40D3-99BD-F0AEA6AFFBE8}"/>
                </c:ext>
              </c:extLst>
            </c:dLbl>
            <c:dLbl>
              <c:idx val="42"/>
              <c:layout/>
              <c:tx>
                <c:strRef>
                  <c:f>'World-estimated'!$E$54</c:f>
                  <c:strCache>
                    <c:ptCount val="1"/>
                    <c:pt idx="0">
                      <c:v>1982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{C704C763-7DBD-463C-A70C-32529520A747}</c15:txfldGUID>
                      <c15:f>'World-estimated'!$E$54</c15:f>
                      <c15:dlblFieldTableCache>
                        <c:ptCount val="1"/>
                        <c:pt idx="0">
                          <c:v>1982</c:v>
                        </c:pt>
                      </c15:dlblFieldTableCache>
                    </c15:dlblFTEntry>
                  </c15:dlblFieldTable>
                  <c15:showDataLabelsRange val="0"/>
                </c:ext>
                <c:ext xmlns:c16="http://schemas.microsoft.com/office/drawing/2014/chart" uri="{C3380CC4-5D6E-409C-BE32-E72D297353CC}">
                  <c16:uniqueId val="{00000008-1B9A-40D3-99BD-F0AEA6AFFBE8}"/>
                </c:ext>
              </c:extLst>
            </c:dLbl>
            <c:dLbl>
              <c:idx val="43"/>
              <c:layout/>
              <c:tx>
                <c:strRef>
                  <c:f>'World-estimated'!$E$55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{3D5B3B5B-C009-4587-B7B2-EE4D70BEB7B6}</c15:txfldGUID>
                      <c15:f>'World-estimated'!$E$55</c15:f>
                      <c15:dlblFieldTableCache>
                        <c:ptCount val="1"/>
                        <c:pt idx="0">
                          <c:v> </c:v>
                        </c:pt>
                      </c15:dlblFieldTableCache>
                    </c15:dlblFTEntry>
                  </c15:dlblFieldTable>
                  <c15:showDataLabelsRange val="0"/>
                </c:ext>
                <c:ext xmlns:c16="http://schemas.microsoft.com/office/drawing/2014/chart" uri="{C3380CC4-5D6E-409C-BE32-E72D297353CC}">
                  <c16:uniqueId val="{00000009-1B9A-40D3-99BD-F0AEA6AFFBE8}"/>
                </c:ext>
              </c:extLst>
            </c:dLbl>
            <c:dLbl>
              <c:idx val="44"/>
              <c:layout/>
              <c:tx>
                <c:strRef>
                  <c:f>'World-estimated'!$E$56</c:f>
                  <c:strCache>
                    <c:ptCount val="1"/>
                    <c:pt idx="0">
                      <c:v>1984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{15A5C6C5-DD16-4E32-96F0-A559FE69A3C8}</c15:txfldGUID>
                      <c15:f>'World-estimated'!$E$56</c15:f>
                      <c15:dlblFieldTableCache>
                        <c:ptCount val="1"/>
                        <c:pt idx="0">
                          <c:v>1984</c:v>
                        </c:pt>
                      </c15:dlblFieldTableCache>
                    </c15:dlblFTEntry>
                  </c15:dlblFieldTable>
                  <c15:showDataLabelsRange val="0"/>
                </c:ext>
                <c:ext xmlns:c16="http://schemas.microsoft.com/office/drawing/2014/chart" uri="{C3380CC4-5D6E-409C-BE32-E72D297353CC}">
                  <c16:uniqueId val="{0000000A-1B9A-40D3-99BD-F0AEA6AFFBE8}"/>
                </c:ext>
              </c:extLst>
            </c:dLbl>
            <c:dLbl>
              <c:idx val="45"/>
              <c:layout/>
              <c:tx>
                <c:strRef>
                  <c:f>'World-estimated'!$E$57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{A0F61B7F-805C-4F60-AE27-A77821A4D037}</c15:txfldGUID>
                      <c15:f>'World-estimated'!$E$57</c15:f>
                      <c15:dlblFieldTableCache>
                        <c:ptCount val="1"/>
                        <c:pt idx="0">
                          <c:v> </c:v>
                        </c:pt>
                      </c15:dlblFieldTableCache>
                    </c15:dlblFTEntry>
                  </c15:dlblFieldTable>
                  <c15:showDataLabelsRange val="0"/>
                </c:ext>
                <c:ext xmlns:c16="http://schemas.microsoft.com/office/drawing/2014/chart" uri="{C3380CC4-5D6E-409C-BE32-E72D297353CC}">
                  <c16:uniqueId val="{0000000B-1B9A-40D3-99BD-F0AEA6AFFBE8}"/>
                </c:ext>
              </c:extLst>
            </c:dLbl>
            <c:dLbl>
              <c:idx val="46"/>
              <c:layout/>
              <c:tx>
                <c:strRef>
                  <c:f>'World-estimated'!$E$58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{62263488-B625-4A6E-8591-C441F35B8565}</c15:txfldGUID>
                      <c15:f>'World-estimated'!$E$58</c15:f>
                      <c15:dlblFieldTableCache>
                        <c:ptCount val="1"/>
                        <c:pt idx="0">
                          <c:v> </c:v>
                        </c:pt>
                      </c15:dlblFieldTableCache>
                    </c15:dlblFTEntry>
                  </c15:dlblFieldTable>
                  <c15:showDataLabelsRange val="0"/>
                </c:ext>
                <c:ext xmlns:c16="http://schemas.microsoft.com/office/drawing/2014/chart" uri="{C3380CC4-5D6E-409C-BE32-E72D297353CC}">
                  <c16:uniqueId val="{0000000C-1B9A-40D3-99BD-F0AEA6AFFBE8}"/>
                </c:ext>
              </c:extLst>
            </c:dLbl>
            <c:dLbl>
              <c:idx val="47"/>
              <c:layout/>
              <c:tx>
                <c:strRef>
                  <c:f>'World-estimated'!$E$59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{316FCBCE-565C-487A-9AFD-927BF6D12B76}</c15:txfldGUID>
                      <c15:f>'World-estimated'!$E$59</c15:f>
                      <c15:dlblFieldTableCache>
                        <c:ptCount val="1"/>
                        <c:pt idx="0">
                          <c:v> </c:v>
                        </c:pt>
                      </c15:dlblFieldTableCache>
                    </c15:dlblFTEntry>
                  </c15:dlblFieldTable>
                  <c15:showDataLabelsRange val="0"/>
                </c:ext>
                <c:ext xmlns:c16="http://schemas.microsoft.com/office/drawing/2014/chart" uri="{C3380CC4-5D6E-409C-BE32-E72D297353CC}">
                  <c16:uniqueId val="{0000000D-1B9A-40D3-99BD-F0AEA6AFFBE8}"/>
                </c:ext>
              </c:extLst>
            </c:dLbl>
            <c:dLbl>
              <c:idx val="48"/>
              <c:layout/>
              <c:tx>
                <c:strRef>
                  <c:f>'World-estimated'!$E$60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{09B6C74F-52DD-4229-8F39-4A9490FFDAC5}</c15:txfldGUID>
                      <c15:f>'World-estimated'!$E$60</c15:f>
                      <c15:dlblFieldTableCache>
                        <c:ptCount val="1"/>
                        <c:pt idx="0">
                          <c:v> </c:v>
                        </c:pt>
                      </c15:dlblFieldTableCache>
                    </c15:dlblFTEntry>
                  </c15:dlblFieldTable>
                  <c15:showDataLabelsRange val="0"/>
                </c:ext>
                <c:ext xmlns:c16="http://schemas.microsoft.com/office/drawing/2014/chart" uri="{C3380CC4-5D6E-409C-BE32-E72D297353CC}">
                  <c16:uniqueId val="{0000000E-1B9A-40D3-99BD-F0AEA6AFFBE8}"/>
                </c:ext>
              </c:extLst>
            </c:dLbl>
            <c:dLbl>
              <c:idx val="49"/>
              <c:layout/>
              <c:tx>
                <c:strRef>
                  <c:f>'World-estimated'!$E$61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{1CC055C9-6910-4FF1-855A-91D7630F619F}</c15:txfldGUID>
                      <c15:f>'World-estimated'!$E$61</c15:f>
                      <c15:dlblFieldTableCache>
                        <c:ptCount val="1"/>
                        <c:pt idx="0">
                          <c:v> </c:v>
                        </c:pt>
                      </c15:dlblFieldTableCache>
                    </c15:dlblFTEntry>
                  </c15:dlblFieldTable>
                  <c15:showDataLabelsRange val="0"/>
                </c:ext>
                <c:ext xmlns:c16="http://schemas.microsoft.com/office/drawing/2014/chart" uri="{C3380CC4-5D6E-409C-BE32-E72D297353CC}">
                  <c16:uniqueId val="{0000000F-1B9A-40D3-99BD-F0AEA6AFFBE8}"/>
                </c:ext>
              </c:extLst>
            </c:dLbl>
            <c:dLbl>
              <c:idx val="50"/>
              <c:layout/>
              <c:tx>
                <c:strRef>
                  <c:f>'World-estimated'!$E$62</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{BB7E3808-80BF-4B37-ABC4-1C359E7AB557}</c15:txfldGUID>
                      <c15:f>'World-estimated'!$E$62</c15:f>
                      <c15:dlblFieldTableCache>
                        <c:ptCount val="1"/>
                        <c:pt idx="0">
                          <c:v>1990</c:v>
                        </c:pt>
                      </c15:dlblFieldTableCache>
                    </c15:dlblFTEntry>
                  </c15:dlblFieldTable>
                  <c15:showDataLabelsRange val="0"/>
                </c:ext>
                <c:ext xmlns:c16="http://schemas.microsoft.com/office/drawing/2014/chart" uri="{C3380CC4-5D6E-409C-BE32-E72D297353CC}">
                  <c16:uniqueId val="{00000010-1B9A-40D3-99BD-F0AEA6AFFBE8}"/>
                </c:ext>
              </c:extLst>
            </c:dLbl>
            <c:dLbl>
              <c:idx val="51"/>
              <c:layout/>
              <c:tx>
                <c:strRef>
                  <c:f>'World-estimated'!$E$63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{7B6656E0-8DC8-4B06-B42F-0D4783015C45}</c15:txfldGUID>
                      <c15:f>'World-estimated'!$E$63</c15:f>
                      <c15:dlblFieldTableCache>
                        <c:ptCount val="1"/>
                        <c:pt idx="0">
                          <c:v> </c:v>
                        </c:pt>
                      </c15:dlblFieldTableCache>
                    </c15:dlblFTEntry>
                  </c15:dlblFieldTable>
                  <c15:showDataLabelsRange val="0"/>
                </c:ext>
                <c:ext xmlns:c16="http://schemas.microsoft.com/office/drawing/2014/chart" uri="{C3380CC4-5D6E-409C-BE32-E72D297353CC}">
                  <c16:uniqueId val="{00000011-1B9A-40D3-99BD-F0AEA6AFFBE8}"/>
                </c:ext>
              </c:extLst>
            </c:dLbl>
            <c:dLbl>
              <c:idx val="52"/>
              <c:layout/>
              <c:tx>
                <c:strRef>
                  <c:f>'World-estimated'!$E$64</c:f>
                  <c:strCache>
                    <c:ptCount val="1"/>
                    <c:pt idx="0">
                      <c:v>1992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{CF563ACF-7A73-4987-8CDA-0AADCE0C5357}</c15:txfldGUID>
                      <c15:f>'World-estimated'!$E$64</c15:f>
                      <c15:dlblFieldTableCache>
                        <c:ptCount val="1"/>
                        <c:pt idx="0">
                          <c:v>1992</c:v>
                        </c:pt>
                      </c15:dlblFieldTableCache>
                    </c15:dlblFTEntry>
                  </c15:dlblFieldTable>
                  <c15:showDataLabelsRange val="0"/>
                </c:ext>
                <c:ext xmlns:c16="http://schemas.microsoft.com/office/drawing/2014/chart" uri="{C3380CC4-5D6E-409C-BE32-E72D297353CC}">
                  <c16:uniqueId val="{00000012-1B9A-40D3-99BD-F0AEA6AFFBE8}"/>
                </c:ext>
              </c:extLst>
            </c:dLbl>
            <c:dLbl>
              <c:idx val="53"/>
              <c:layout/>
              <c:tx>
                <c:strRef>
                  <c:f>'World-estimated'!$E$65</c:f>
                  <c:strCache>
                    <c:ptCount val="1"/>
                    <c:pt idx="0">
                      <c:v>1993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{40557DFB-6EFD-4D4B-91FC-BAF7EFB80913}</c15:txfldGUID>
                      <c15:f>'World-estimated'!$E$65</c15:f>
                      <c15:dlblFieldTableCache>
                        <c:ptCount val="1"/>
                        <c:pt idx="0">
                          <c:v>1993</c:v>
                        </c:pt>
                      </c15:dlblFieldTableCache>
                    </c15:dlblFTEntry>
                  </c15:dlblFieldTable>
                  <c15:showDataLabelsRange val="0"/>
                </c:ext>
                <c:ext xmlns:c16="http://schemas.microsoft.com/office/drawing/2014/chart" uri="{C3380CC4-5D6E-409C-BE32-E72D297353CC}">
                  <c16:uniqueId val="{00000013-1B9A-40D3-99BD-F0AEA6AFFBE8}"/>
                </c:ext>
              </c:extLst>
            </c:dLbl>
            <c:dLbl>
              <c:idx val="54"/>
              <c:layout/>
              <c:tx>
                <c:strRef>
                  <c:f>'World-estimated'!$E$66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{944903EB-EC4D-4461-9D11-21DD164A80AB}</c15:txfldGUID>
                      <c15:f>'World-estimated'!$E$66</c15:f>
                      <c15:dlblFieldTableCache>
                        <c:ptCount val="1"/>
                        <c:pt idx="0">
                          <c:v> </c:v>
                        </c:pt>
                      </c15:dlblFieldTableCache>
                    </c15:dlblFTEntry>
                  </c15:dlblFieldTable>
                  <c15:showDataLabelsRange val="0"/>
                </c:ext>
                <c:ext xmlns:c16="http://schemas.microsoft.com/office/drawing/2014/chart" uri="{C3380CC4-5D6E-409C-BE32-E72D297353CC}">
                  <c16:uniqueId val="{00000014-1B9A-40D3-99BD-F0AEA6AFFBE8}"/>
                </c:ext>
              </c:extLst>
            </c:dLbl>
            <c:dLbl>
              <c:idx val="55"/>
              <c:layout/>
              <c:tx>
                <c:strRef>
                  <c:f>'World-estimated'!$E$67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{CF4C9C3A-8DEB-45D5-A2AB-246A42B870A8}</c15:txfldGUID>
                      <c15:f>'World-estimated'!$E$67</c15:f>
                      <c15:dlblFieldTableCache>
                        <c:ptCount val="1"/>
                        <c:pt idx="0">
                          <c:v> </c:v>
                        </c:pt>
                      </c15:dlblFieldTableCache>
                    </c15:dlblFTEntry>
                  </c15:dlblFieldTable>
                  <c15:showDataLabelsRange val="0"/>
                </c:ext>
                <c:ext xmlns:c16="http://schemas.microsoft.com/office/drawing/2014/chart" uri="{C3380CC4-5D6E-409C-BE32-E72D297353CC}">
                  <c16:uniqueId val="{00000015-1B9A-40D3-99BD-F0AEA6AFFBE8}"/>
                </c:ext>
              </c:extLst>
            </c:dLbl>
            <c:dLbl>
              <c:idx val="56"/>
              <c:layout/>
              <c:tx>
                <c:strRef>
                  <c:f>'World-estimated'!$E$68</c:f>
                  <c:strCache>
                    <c:ptCount val="1"/>
                    <c:pt idx="0">
                      <c:v>1996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{28D010E2-EF94-4218-9A95-37742079378E}</c15:txfldGUID>
                      <c15:f>'World-estimated'!$E$68</c15:f>
                      <c15:dlblFieldTableCache>
                        <c:ptCount val="1"/>
                        <c:pt idx="0">
                          <c:v>1996</c:v>
                        </c:pt>
                      </c15:dlblFieldTableCache>
                    </c15:dlblFTEntry>
                  </c15:dlblFieldTable>
                  <c15:showDataLabelsRange val="0"/>
                </c:ext>
                <c:ext xmlns:c16="http://schemas.microsoft.com/office/drawing/2014/chart" uri="{C3380CC4-5D6E-409C-BE32-E72D297353CC}">
                  <c16:uniqueId val="{00000016-1B9A-40D3-99BD-F0AEA6AFFBE8}"/>
                </c:ext>
              </c:extLst>
            </c:dLbl>
            <c:dLbl>
              <c:idx val="57"/>
              <c:layout/>
              <c:tx>
                <c:strRef>
                  <c:f>'World-estimated'!$E$69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{3EB73FFD-282A-43F5-BC90-E9F84BEC8C2A}</c15:txfldGUID>
                      <c15:f>'World-estimated'!$E$69</c15:f>
                      <c15:dlblFieldTableCache>
                        <c:ptCount val="1"/>
                        <c:pt idx="0">
                          <c:v> </c:v>
                        </c:pt>
                      </c15:dlblFieldTableCache>
                    </c15:dlblFTEntry>
                  </c15:dlblFieldTable>
                  <c15:showDataLabelsRange val="0"/>
                </c:ext>
                <c:ext xmlns:c16="http://schemas.microsoft.com/office/drawing/2014/chart" uri="{C3380CC4-5D6E-409C-BE32-E72D297353CC}">
                  <c16:uniqueId val="{00000017-1B9A-40D3-99BD-F0AEA6AFFBE8}"/>
                </c:ext>
              </c:extLst>
            </c:dLbl>
            <c:dLbl>
              <c:idx val="58"/>
              <c:layout/>
              <c:tx>
                <c:strRef>
                  <c:f>'World-estimated'!$E$70</c:f>
                  <c:strCache>
                    <c:ptCount val="1"/>
                    <c:pt idx="0">
                      <c:v>1998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{BCAEAD07-8928-4F6B-A678-C8C8A9D59972}</c15:txfldGUID>
                      <c15:f>'World-estimated'!$E$70</c15:f>
                      <c15:dlblFieldTableCache>
                        <c:ptCount val="1"/>
                        <c:pt idx="0">
                          <c:v>1998</c:v>
                        </c:pt>
                      </c15:dlblFieldTableCache>
                    </c15:dlblFTEntry>
                  </c15:dlblFieldTable>
                  <c15:showDataLabelsRange val="0"/>
                </c:ext>
                <c:ext xmlns:c16="http://schemas.microsoft.com/office/drawing/2014/chart" uri="{C3380CC4-5D6E-409C-BE32-E72D297353CC}">
                  <c16:uniqueId val="{00000018-1B9A-40D3-99BD-F0AEA6AFFBE8}"/>
                </c:ext>
              </c:extLst>
            </c:dLbl>
            <c:dLbl>
              <c:idx val="59"/>
              <c:layout/>
              <c:tx>
                <c:strRef>
                  <c:f>'World-estimated'!$E$71</c:f>
                  <c:strCache>
                    <c:ptCount val="1"/>
                    <c:pt idx="0">
                      <c:v>1999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{EE13ADA5-AF1C-4EA9-8CB4-36E0B15879D3}</c15:txfldGUID>
                      <c15:f>'World-estimated'!$E$71</c15:f>
                      <c15:dlblFieldTableCache>
                        <c:ptCount val="1"/>
                        <c:pt idx="0">
                          <c:v>1999</c:v>
                        </c:pt>
                      </c15:dlblFieldTableCache>
                    </c15:dlblFTEntry>
                  </c15:dlblFieldTable>
                  <c15:showDataLabelsRange val="0"/>
                </c:ext>
                <c:ext xmlns:c16="http://schemas.microsoft.com/office/drawing/2014/chart" uri="{C3380CC4-5D6E-409C-BE32-E72D297353CC}">
                  <c16:uniqueId val="{00000019-1B9A-40D3-99BD-F0AEA6AFFBE8}"/>
                </c:ext>
              </c:extLst>
            </c:dLbl>
            <c:dLbl>
              <c:idx val="60"/>
              <c:layout/>
              <c:tx>
                <c:strRef>
                  <c:f>'World-estimated'!$E$72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{3603CE61-9BA9-405B-8E2A-810B5E6669F0}</c15:txfldGUID>
                      <c15:f>'World-estimated'!$E$72</c15:f>
                      <c15:dlblFieldTableCache>
                        <c:ptCount val="1"/>
                        <c:pt idx="0">
                          <c:v> </c:v>
                        </c:pt>
                      </c15:dlblFieldTableCache>
                    </c15:dlblFTEntry>
                  </c15:dlblFieldTable>
                  <c15:showDataLabelsRange val="0"/>
                </c:ext>
                <c:ext xmlns:c16="http://schemas.microsoft.com/office/drawing/2014/chart" uri="{C3380CC4-5D6E-409C-BE32-E72D297353CC}">
                  <c16:uniqueId val="{0000001A-1B9A-40D3-99BD-F0AEA6AFFBE8}"/>
                </c:ext>
              </c:extLst>
            </c:dLbl>
            <c:dLbl>
              <c:idx val="61"/>
              <c:layout/>
              <c:tx>
                <c:strRef>
                  <c:f>'World-estimated'!$E$73</c:f>
                  <c:strCache>
                    <c:ptCount val="1"/>
                    <c:pt idx="0">
                      <c:v>2001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{7306B7F8-4445-4BDD-B358-FE0C7F5A773E}</c15:txfldGUID>
                      <c15:f>'World-estimated'!$E$73</c15:f>
                      <c15:dlblFieldTableCache>
                        <c:ptCount val="1"/>
                        <c:pt idx="0">
                          <c:v>2001</c:v>
                        </c:pt>
                      </c15:dlblFieldTableCache>
                    </c15:dlblFTEntry>
                  </c15:dlblFieldTable>
                  <c15:showDataLabelsRange val="0"/>
                </c:ext>
                <c:ext xmlns:c16="http://schemas.microsoft.com/office/drawing/2014/chart" uri="{C3380CC4-5D6E-409C-BE32-E72D297353CC}">
                  <c16:uniqueId val="{0000001B-1B9A-40D3-99BD-F0AEA6AFFBE8}"/>
                </c:ext>
              </c:extLst>
            </c:dLbl>
            <c:dLbl>
              <c:idx val="62"/>
              <c:layout/>
              <c:tx>
                <c:strRef>
                  <c:f>'World-estimated'!$E$74</c:f>
                  <c:strCache>
                    <c:ptCount val="1"/>
                    <c:pt idx="0">
                      <c:v>2002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{EF5194F5-B8FF-4846-B832-92FAE1E8F8D1}</c15:txfldGUID>
                      <c15:f>'World-estimated'!$E$74</c15:f>
                      <c15:dlblFieldTableCache>
                        <c:ptCount val="1"/>
                        <c:pt idx="0">
                          <c:v>2002</c:v>
                        </c:pt>
                      </c15:dlblFieldTableCache>
                    </c15:dlblFTEntry>
                  </c15:dlblFieldTable>
                  <c15:showDataLabelsRange val="0"/>
                </c:ext>
                <c:ext xmlns:c16="http://schemas.microsoft.com/office/drawing/2014/chart" uri="{C3380CC4-5D6E-409C-BE32-E72D297353CC}">
                  <c16:uniqueId val="{0000001C-1B9A-40D3-99BD-F0AEA6AFFBE8}"/>
                </c:ext>
              </c:extLst>
            </c:dLbl>
            <c:dLbl>
              <c:idx val="63"/>
              <c:layout/>
              <c:tx>
                <c:strRef>
                  <c:f>'World-estimated'!$E$75</c:f>
                  <c:strCache>
                    <c:ptCount val="1"/>
                    <c:pt idx="0">
                      <c:v>2003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{03D5CAFF-8EC4-400F-800F-A3D5C7FA404B}</c15:txfldGUID>
                      <c15:f>'World-estimated'!$E$75</c15:f>
                      <c15:dlblFieldTableCache>
                        <c:ptCount val="1"/>
                        <c:pt idx="0">
                          <c:v>2003</c:v>
                        </c:pt>
                      </c15:dlblFieldTableCache>
                    </c15:dlblFTEntry>
                  </c15:dlblFieldTable>
                  <c15:showDataLabelsRange val="0"/>
                </c:ext>
                <c:ext xmlns:c16="http://schemas.microsoft.com/office/drawing/2014/chart" uri="{C3380CC4-5D6E-409C-BE32-E72D297353CC}">
                  <c16:uniqueId val="{0000001D-1B9A-40D3-99BD-F0AEA6AFFBE8}"/>
                </c:ext>
              </c:extLst>
            </c:dLbl>
            <c:dLbl>
              <c:idx val="64"/>
              <c:layout/>
              <c:tx>
                <c:strRef>
                  <c:f>'World-estimated'!$E$76</c:f>
                  <c:strCache>
                    <c:ptCount val="1"/>
                    <c:pt idx="0">
                      <c:v>2004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{F0C163E1-C90D-431D-8349-552B8DB62272}</c15:txfldGUID>
                      <c15:f>'World-estimated'!$E$76</c15:f>
                      <c15:dlblFieldTableCache>
                        <c:ptCount val="1"/>
                        <c:pt idx="0">
                          <c:v>2004</c:v>
                        </c:pt>
                      </c15:dlblFieldTableCache>
                    </c15:dlblFTEntry>
                  </c15:dlblFieldTable>
                  <c15:showDataLabelsRange val="0"/>
                </c:ext>
                <c:ext xmlns:c16="http://schemas.microsoft.com/office/drawing/2014/chart" uri="{C3380CC4-5D6E-409C-BE32-E72D297353CC}">
                  <c16:uniqueId val="{0000001E-1B9A-40D3-99BD-F0AEA6AFFBE8}"/>
                </c:ext>
              </c:extLst>
            </c:dLbl>
            <c:dLbl>
              <c:idx val="65"/>
              <c:layout/>
              <c:tx>
                <c:strRef>
                  <c:f>'World-estimated'!$E$77</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{5B94B721-1ACA-402A-A7D6-F051A7680062}</c15:txfldGUID>
                      <c15:f>'World-estimated'!$E$77</c15:f>
                      <c15:dlblFieldTableCache>
                        <c:ptCount val="1"/>
                        <c:pt idx="0">
                          <c:v>2005</c:v>
                        </c:pt>
                      </c15:dlblFieldTableCache>
                    </c15:dlblFTEntry>
                  </c15:dlblFieldTable>
                  <c15:showDataLabelsRange val="0"/>
                </c:ext>
                <c:ext xmlns:c16="http://schemas.microsoft.com/office/drawing/2014/chart" uri="{C3380CC4-5D6E-409C-BE32-E72D297353CC}">
                  <c16:uniqueId val="{0000001F-1B9A-40D3-99BD-F0AEA6AFFBE8}"/>
                </c:ext>
              </c:extLst>
            </c:dLbl>
            <c:dLbl>
              <c:idx val="66"/>
              <c:layout/>
              <c:tx>
                <c:strRef>
                  <c:f>'World-estimated'!$E$78</c:f>
                  <c:strCache>
                    <c:ptCount val="1"/>
                    <c:pt idx="0">
                      <c:v>2006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{245DFA7A-CC07-4557-983B-870590EF0FFC}</c15:txfldGUID>
                      <c15:f>'World-estimated'!$E$78</c15:f>
                      <c15:dlblFieldTableCache>
                        <c:ptCount val="1"/>
                        <c:pt idx="0">
                          <c:v>2006</c:v>
                        </c:pt>
                      </c15:dlblFieldTableCache>
                    </c15:dlblFTEntry>
                  </c15:dlblFieldTable>
                  <c15:showDataLabelsRange val="0"/>
                </c:ext>
                <c:ext xmlns:c16="http://schemas.microsoft.com/office/drawing/2014/chart" uri="{C3380CC4-5D6E-409C-BE32-E72D297353CC}">
                  <c16:uniqueId val="{00000020-1B9A-40D3-99BD-F0AEA6AFFBE8}"/>
                </c:ext>
              </c:extLst>
            </c:dLbl>
            <c:dLbl>
              <c:idx val="67"/>
              <c:layout/>
              <c:tx>
                <c:strRef>
                  <c:f>'World-estimated'!$E$79</c:f>
                  <c:strCache>
                    <c:ptCount val="1"/>
                    <c:pt idx="0">
                      <c:v>2007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{F69A4DA5-9448-4FD8-9CB9-E775A50F20F4}</c15:txfldGUID>
                      <c15:f>'World-estimated'!$E$79</c15:f>
                      <c15:dlblFieldTableCache>
                        <c:ptCount val="1"/>
                        <c:pt idx="0">
                          <c:v>2007</c:v>
                        </c:pt>
                      </c15:dlblFieldTableCache>
                    </c15:dlblFTEntry>
                  </c15:dlblFieldTable>
                  <c15:showDataLabelsRange val="0"/>
                </c:ext>
                <c:ext xmlns:c16="http://schemas.microsoft.com/office/drawing/2014/chart" uri="{C3380CC4-5D6E-409C-BE32-E72D297353CC}">
                  <c16:uniqueId val="{00000021-1B9A-40D3-99BD-F0AEA6AFFBE8}"/>
                </c:ext>
              </c:extLst>
            </c:dLbl>
            <c:dLbl>
              <c:idx val="68"/>
              <c:layout/>
              <c:tx>
                <c:strRef>
                  <c:f>'World-estimated'!$E$80</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{9A535DFF-3EA5-4A06-BB24-DACFA7DC1956}</c15:txfldGUID>
                      <c15:f>'World-estimated'!$E$80</c15:f>
                      <c15:dlblFieldTableCache>
                        <c:ptCount val="1"/>
                        <c:pt idx="0">
                          <c:v>2008</c:v>
                        </c:pt>
                      </c15:dlblFieldTableCache>
                    </c15:dlblFTEntry>
                  </c15:dlblFieldTable>
                  <c15:showDataLabelsRange val="0"/>
                </c:ext>
                <c:ext xmlns:c16="http://schemas.microsoft.com/office/drawing/2014/chart" uri="{C3380CC4-5D6E-409C-BE32-E72D297353CC}">
                  <c16:uniqueId val="{00000022-1B9A-40D3-99BD-F0AEA6AFFBE8}"/>
                </c:ext>
              </c:extLst>
            </c:dLbl>
            <c:dLbl>
              <c:idx val="69"/>
              <c:layout/>
              <c:tx>
                <c:strRef>
                  <c:f>'World-estimated'!$E$81</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{CB9DA9D4-0E90-40E2-8609-C27B525C6696}</c15:txfldGUID>
                      <c15:f>'World-estimated'!$E$81</c15:f>
                      <c15:dlblFieldTableCache>
                        <c:ptCount val="1"/>
                        <c:pt idx="0">
                          <c:v>2009</c:v>
                        </c:pt>
                      </c15:dlblFieldTableCache>
                    </c15:dlblFTEntry>
                  </c15:dlblFieldTable>
                  <c15:showDataLabelsRange val="0"/>
                </c:ext>
                <c:ext xmlns:c16="http://schemas.microsoft.com/office/drawing/2014/chart" uri="{C3380CC4-5D6E-409C-BE32-E72D297353CC}">
                  <c16:uniqueId val="{00000023-1B9A-40D3-99BD-F0AEA6AFFBE8}"/>
                </c:ext>
              </c:extLst>
            </c:dLbl>
            <c:dLbl>
              <c:idx val="70"/>
              <c:layout/>
              <c:tx>
                <c:strRef>
                  <c:f>'World-estimated'!$E$82</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{0D937600-E518-470D-9D9A-564D90F095CB}</c15:txfldGUID>
                      <c15:f>'World-estimated'!$E$82</c15:f>
                      <c15:dlblFieldTableCache>
                        <c:ptCount val="1"/>
                        <c:pt idx="0">
                          <c:v>2010</c:v>
                        </c:pt>
                      </c15:dlblFieldTableCache>
                    </c15:dlblFTEntry>
                  </c15:dlblFieldTable>
                  <c15:showDataLabelsRange val="0"/>
                </c:ext>
                <c:ext xmlns:c16="http://schemas.microsoft.com/office/drawing/2014/chart" uri="{C3380CC4-5D6E-409C-BE32-E72D297353CC}">
                  <c16:uniqueId val="{00000024-1B9A-40D3-99BD-F0AEA6AFFBE8}"/>
                </c:ext>
              </c:extLst>
            </c:dLbl>
            <c:dLbl>
              <c:idx val="71"/>
              <c:layout/>
              <c:tx>
                <c:strRef>
                  <c:f>'World-estimated'!$E$83</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{84031373-8B0F-464E-9FE7-B02A75ED4E0E}</c15:txfldGUID>
                      <c15:f>'World-estimated'!$E$83</c15:f>
                      <c15:dlblFieldTableCache>
                        <c:ptCount val="1"/>
                        <c:pt idx="0">
                          <c:v>2011</c:v>
                        </c:pt>
                      </c15:dlblFieldTableCache>
                    </c15:dlblFTEntry>
                  </c15:dlblFieldTable>
                  <c15:showDataLabelsRange val="0"/>
                </c:ext>
                <c:ext xmlns:c16="http://schemas.microsoft.com/office/drawing/2014/chart" uri="{C3380CC4-5D6E-409C-BE32-E72D297353CC}">
                  <c16:uniqueId val="{00000025-1B9A-40D3-99BD-F0AEA6AFFBE8}"/>
                </c:ext>
              </c:extLst>
            </c:dLbl>
            <c:dLbl>
              <c:idx val="72"/>
              <c:layout/>
              <c:tx>
                <c:strRef>
                  <c:f>'World-estimated'!$E$84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{4119BE22-81B8-4576-95E3-32821FD9C9BE}</c15:txfldGUID>
                      <c15:f>'World-estimated'!$E$84</c15:f>
                      <c15:dlblFieldTableCache>
                        <c:ptCount val="1"/>
                        <c:pt idx="0">
                          <c:v> </c:v>
                        </c:pt>
                      </c15:dlblFieldTableCache>
                    </c15:dlblFTEntry>
                  </c15:dlblFieldTable>
                  <c15:showDataLabelsRange val="0"/>
                </c:ext>
                <c:ext xmlns:c16="http://schemas.microsoft.com/office/drawing/2014/chart" uri="{C3380CC4-5D6E-409C-BE32-E72D297353CC}">
                  <c16:uniqueId val="{00000026-1B9A-40D3-99BD-F0AEA6AFFBE8}"/>
                </c:ext>
              </c:extLst>
            </c:dLbl>
            <c:dLbl>
              <c:idx val="73"/>
              <c:layout/>
              <c:tx>
                <c:strRef>
                  <c:f>'World-estimated'!$E$85</c:f>
                  <c:strCache>
                    <c:ptCount val="1"/>
                    <c:pt idx="0">
                      <c:v>2013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{AA00B1EC-9F88-43BA-9AAB-C816654D91FC}</c15:txfldGUID>
                      <c15:f>'World-estimated'!$E$85</c15:f>
                      <c15:dlblFieldTableCache>
                        <c:ptCount val="1"/>
                        <c:pt idx="0">
                          <c:v>2013</c:v>
                        </c:pt>
                      </c15:dlblFieldTableCache>
                    </c15:dlblFTEntry>
                  </c15:dlblFieldTable>
                  <c15:showDataLabelsRange val="0"/>
                </c:ext>
                <c:ext xmlns:c16="http://schemas.microsoft.com/office/drawing/2014/chart" uri="{C3380CC4-5D6E-409C-BE32-E72D297353CC}">
                  <c16:uniqueId val="{00000027-1B9A-40D3-99BD-F0AEA6AFFBE8}"/>
                </c:ext>
              </c:extLst>
            </c:dLbl>
            <c:dLbl>
              <c:idx val="74"/>
              <c:layout/>
              <c:tx>
                <c:strRef>
                  <c:f>'World-estimated'!$E$86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{F7CB2B6E-C25F-44B0-A3F3-64CAA443A74E}</c15:txfldGUID>
                      <c15:f>'World-estimated'!$E$86</c15:f>
                      <c15:dlblFieldTableCache>
                        <c:ptCount val="1"/>
                        <c:pt idx="0">
                          <c:v> </c:v>
                        </c:pt>
                      </c15:dlblFieldTableCache>
                    </c15:dlblFTEntry>
                  </c15:dlblFieldTable>
                  <c15:showDataLabelsRange val="0"/>
                </c:ext>
                <c:ext xmlns:c16="http://schemas.microsoft.com/office/drawing/2014/chart" uri="{C3380CC4-5D6E-409C-BE32-E72D297353CC}">
                  <c16:uniqueId val="{00000028-1B9A-40D3-99BD-F0AEA6AFFBE8}"/>
                </c:ext>
              </c:extLst>
            </c:dLbl>
            <c:dLbl>
              <c:idx val="75"/>
              <c:layout/>
              <c:tx>
                <c:strRef>
                  <c:f>'World-estimated'!$E$87</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{0B42FD86-00CC-413B-86E8-6623733BE1BD}</c15:txfldGUID>
                      <c15:f>'World-estimated'!$E$87</c15:f>
                      <c15:dlblFieldTableCache>
                        <c:ptCount val="1"/>
                        <c:pt idx="0">
                          <c:v>2015</c:v>
                        </c:pt>
                      </c15:dlblFieldTableCache>
                    </c15:dlblFTEntry>
                  </c15:dlblFieldTable>
                  <c15:showDataLabelsRange val="0"/>
                </c:ext>
                <c:ext xmlns:c16="http://schemas.microsoft.com/office/drawing/2014/chart" uri="{C3380CC4-5D6E-409C-BE32-E72D297353CC}">
                  <c16:uniqueId val="{00000029-1B9A-40D3-99BD-F0AEA6AFFBE8}"/>
                </c:ext>
              </c:extLst>
            </c:dLbl>
            <c:dLbl>
              <c:idx val="76"/>
              <c:layout/>
              <c:tx>
                <c:strRef>
                  <c:f>'World-estimated'!$E$88</c:f>
                  <c:strCache>
                    <c:ptCount val="1"/>
                    <c:pt idx="0">
                      <c:v>2016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{D1213A13-D48E-49DA-ACD2-B2D01ABAF8EC}</c15:txfldGUID>
                      <c15:f>'World-estimated'!$E$88</c15:f>
                      <c15:dlblFieldTableCache>
                        <c:ptCount val="1"/>
                        <c:pt idx="0">
                          <c:v>2016</c:v>
                        </c:pt>
                      </c15:dlblFieldTableCache>
                    </c15:dlblFTEntry>
                  </c15:dlblFieldTable>
                  <c15:showDataLabelsRange val="0"/>
                </c:ext>
                <c:ext xmlns:c16="http://schemas.microsoft.com/office/drawing/2014/chart" uri="{C3380CC4-5D6E-409C-BE32-E72D297353CC}">
                  <c16:uniqueId val="{0000002A-1B9A-40D3-99BD-F0AEA6AFFBE8}"/>
                </c:ext>
              </c:extLst>
            </c:dLbl>
            <c:dLbl>
              <c:idx val="77"/>
              <c:layout/>
              <c:tx>
                <c:strRef>
                  <c:f>'World-estimated'!$E$89</c:f>
                  <c:strCache>
                    <c:ptCount val="1"/>
                    <c:pt idx="0">
                      <c:v>2017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{A89E4832-B2B8-427A-B8A8-A7558CEB4897}</c15:txfldGUID>
                      <c15:f>'World-estimated'!$E$89</c15:f>
                      <c15:dlblFieldTableCache>
                        <c:ptCount val="1"/>
                        <c:pt idx="0">
                          <c:v>2017</c:v>
                        </c:pt>
                      </c15:dlblFieldTableCache>
                    </c15:dlblFTEntry>
                  </c15:dlblFieldTable>
                  <c15:showDataLabelsRange val="0"/>
                </c:ext>
                <c:ext xmlns:c16="http://schemas.microsoft.com/office/drawing/2014/chart" uri="{C3380CC4-5D6E-409C-BE32-E72D297353CC}">
                  <c16:uniqueId val="{0000002B-1B9A-40D3-99BD-F0AEA6AFFBE8}"/>
                </c:ext>
              </c:extLst>
            </c:dLbl>
            <c:dLbl>
              <c:idx val="78"/>
              <c:layout/>
              <c:tx>
                <c:strRef>
                  <c:f>'World-estimated'!$E$90</c:f>
                  <c:strCache>
                    <c:ptCount val="1"/>
                    <c:pt idx="0">
                      <c:v>2018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{833255E5-7395-4F73-A476-8072C37989BD}</c15:txfldGUID>
                      <c15:f>'World-estimated'!$E$90</c15:f>
                      <c15:dlblFieldTableCache>
                        <c:ptCount val="1"/>
                        <c:pt idx="0">
                          <c:v>2018</c:v>
                        </c:pt>
                      </c15:dlblFieldTableCache>
                    </c15:dlblFTEntry>
                  </c15:dlblFieldTable>
                  <c15:showDataLabelsRange val="0"/>
                </c:ext>
                <c:ext xmlns:c16="http://schemas.microsoft.com/office/drawing/2014/chart" uri="{C3380CC4-5D6E-409C-BE32-E72D297353CC}">
                  <c16:uniqueId val="{0000002C-1B9A-40D3-99BD-F0AEA6AFFBE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'World-estimated'!$B$12:$B$90</c:f>
              <c:numCache>
                <c:formatCode>0.00%</c:formatCode>
                <c:ptCount val="79"/>
                <c:pt idx="0">
                  <c:v>-3.2964904247325514E-5</c:v>
                </c:pt>
                <c:pt idx="1">
                  <c:v>4.8414247452653744E-4</c:v>
                </c:pt>
                <c:pt idx="2">
                  <c:v>6.4830727276968714E-4</c:v>
                </c:pt>
                <c:pt idx="3">
                  <c:v>3.3668962191667228E-4</c:v>
                </c:pt>
                <c:pt idx="4">
                  <c:v>7.1169167064523496E-4</c:v>
                </c:pt>
                <c:pt idx="5">
                  <c:v>6.6391521492224726E-3</c:v>
                </c:pt>
                <c:pt idx="6">
                  <c:v>1.874629475675129E-2</c:v>
                </c:pt>
                <c:pt idx="7">
                  <c:v>2.2491750130261098E-2</c:v>
                </c:pt>
                <c:pt idx="8">
                  <c:v>1.7233574754267976E-2</c:v>
                </c:pt>
                <c:pt idx="9">
                  <c:v>7.5030750307503074E-3</c:v>
                </c:pt>
                <c:pt idx="10">
                  <c:v>4.2506811989100821E-2</c:v>
                </c:pt>
                <c:pt idx="11">
                  <c:v>3.6239782016348775E-2</c:v>
                </c:pt>
                <c:pt idx="12">
                  <c:v>3.3193936225823312E-2</c:v>
                </c:pt>
                <c:pt idx="13">
                  <c:v>2.464430894308943E-2</c:v>
                </c:pt>
                <c:pt idx="14">
                  <c:v>2.9656862745098038E-2</c:v>
                </c:pt>
                <c:pt idx="15">
                  <c:v>3.8014527845036318E-2</c:v>
                </c:pt>
                <c:pt idx="16">
                  <c:v>2.2443313280888479E-2</c:v>
                </c:pt>
                <c:pt idx="17">
                  <c:v>1.2151215121512151E-2</c:v>
                </c:pt>
                <c:pt idx="18">
                  <c:v>1.6386182462356066E-2</c:v>
                </c:pt>
                <c:pt idx="19">
                  <c:v>3.2623022847100176E-2</c:v>
                </c:pt>
                <c:pt idx="20">
                  <c:v>3.3876500857632934E-2</c:v>
                </c:pt>
                <c:pt idx="21">
                  <c:v>3.0006186842647969E-2</c:v>
                </c:pt>
                <c:pt idx="22">
                  <c:v>2.710843373493976E-2</c:v>
                </c:pt>
                <c:pt idx="23">
                  <c:v>3.7840466926070036E-2</c:v>
                </c:pt>
                <c:pt idx="24">
                  <c:v>4.3714285714285712E-2</c:v>
                </c:pt>
                <c:pt idx="25">
                  <c:v>3.2284319045035266E-2</c:v>
                </c:pt>
                <c:pt idx="26">
                  <c:v>2.4610264494657558E-2</c:v>
                </c:pt>
                <c:pt idx="27">
                  <c:v>2.7353041114509005E-2</c:v>
                </c:pt>
                <c:pt idx="28">
                  <c:v>3.589315525876461E-2</c:v>
                </c:pt>
                <c:pt idx="29">
                  <c:v>3.5518685567010308E-2</c:v>
                </c:pt>
                <c:pt idx="30">
                  <c:v>2.8348909657320873E-2</c:v>
                </c:pt>
                <c:pt idx="31">
                  <c:v>2.4063768987817716E-2</c:v>
                </c:pt>
                <c:pt idx="32">
                  <c:v>3.8546580188679243E-2</c:v>
                </c:pt>
                <c:pt idx="33">
                  <c:v>3.2285837279380114E-2</c:v>
                </c:pt>
                <c:pt idx="34">
                  <c:v>6.9796085944984262E-3</c:v>
                </c:pt>
                <c:pt idx="35">
                  <c:v>1.6174686615446826E-2</c:v>
                </c:pt>
                <c:pt idx="36">
                  <c:v>2.8343906060197058E-2</c:v>
                </c:pt>
                <c:pt idx="37">
                  <c:v>2.4350437393915656E-2</c:v>
                </c:pt>
                <c:pt idx="38">
                  <c:v>2.2863711840592667E-2</c:v>
                </c:pt>
                <c:pt idx="39">
                  <c:v>1.1018426294820718E-2</c:v>
                </c:pt>
                <c:pt idx="40">
                  <c:v>-4.2750702332966896E-4</c:v>
                </c:pt>
                <c:pt idx="41">
                  <c:v>-3.7154342794493847E-3</c:v>
                </c:pt>
                <c:pt idx="42">
                  <c:v>4.2787286063569681E-4</c:v>
                </c:pt>
                <c:pt idx="43">
                  <c:v>1.4727540500736377E-2</c:v>
                </c:pt>
                <c:pt idx="44">
                  <c:v>1.9237816049835106E-2</c:v>
                </c:pt>
                <c:pt idx="45">
                  <c:v>1.4425369575584168E-2</c:v>
                </c:pt>
                <c:pt idx="46">
                  <c:v>1.5996236179722418E-2</c:v>
                </c:pt>
                <c:pt idx="47">
                  <c:v>1.8192352259559674E-2</c:v>
                </c:pt>
                <c:pt idx="48">
                  <c:v>1.618418053339412E-2</c:v>
                </c:pt>
                <c:pt idx="49">
                  <c:v>6.2611806797853312E-3</c:v>
                </c:pt>
                <c:pt idx="50">
                  <c:v>-3.5879885184367409E-3</c:v>
                </c:pt>
                <c:pt idx="51">
                  <c:v>-3.0918727915194345E-3</c:v>
                </c:pt>
                <c:pt idx="52">
                  <c:v>4.0587123318136329E-3</c:v>
                </c:pt>
                <c:pt idx="53">
                  <c:v>1.0444444444444444E-2</c:v>
                </c:pt>
                <c:pt idx="54">
                  <c:v>1.5993823075226121E-2</c:v>
                </c:pt>
                <c:pt idx="55">
                  <c:v>2.1005659555942535E-2</c:v>
                </c:pt>
                <c:pt idx="56">
                  <c:v>2.324711415134673E-2</c:v>
                </c:pt>
                <c:pt idx="57">
                  <c:v>1.5249634426571965E-2</c:v>
                </c:pt>
                <c:pt idx="58">
                  <c:v>1.332856705137371E-2</c:v>
                </c:pt>
                <c:pt idx="59">
                  <c:v>2.6910602067707276E-2</c:v>
                </c:pt>
                <c:pt idx="60">
                  <c:v>2.347791484281735E-2</c:v>
                </c:pt>
                <c:pt idx="61">
                  <c:v>1.4763874194479177E-2</c:v>
                </c:pt>
                <c:pt idx="62">
                  <c:v>2.0904599011782592E-2</c:v>
                </c:pt>
                <c:pt idx="63">
                  <c:v>3.2604633781763828E-2</c:v>
                </c:pt>
                <c:pt idx="64">
                  <c:v>3.8033564392557458E-2</c:v>
                </c:pt>
                <c:pt idx="65">
                  <c:v>3.8238905455183304E-2</c:v>
                </c:pt>
                <c:pt idx="66">
                  <c:v>3.9794880488218345E-2</c:v>
                </c:pt>
                <c:pt idx="67">
                  <c:v>2.5989897343979142E-2</c:v>
                </c:pt>
                <c:pt idx="68">
                  <c:v>-8.6362565753317106E-4</c:v>
                </c:pt>
                <c:pt idx="69">
                  <c:v>1.3088599752168525E-2</c:v>
                </c:pt>
                <c:pt idx="70">
                  <c:v>3.4290208415257567E-2</c:v>
                </c:pt>
                <c:pt idx="71">
                  <c:v>2.1433962264150945E-2</c:v>
                </c:pt>
                <c:pt idx="72">
                  <c:v>1.8510340766909546E-2</c:v>
                </c:pt>
                <c:pt idx="73">
                  <c:v>2.019105514546244E-2</c:v>
                </c:pt>
                <c:pt idx="74">
                  <c:v>1.8665720369056067E-2</c:v>
                </c:pt>
                <c:pt idx="75">
                  <c:v>1.099053978853645E-2</c:v>
                </c:pt>
                <c:pt idx="76">
                  <c:v>1.5661419237709633E-2</c:v>
                </c:pt>
                <c:pt idx="77">
                  <c:v>2.2937458261331256E-2</c:v>
                </c:pt>
                <c:pt idx="78">
                  <c:v>1.9383259911894421E-2</c:v>
                </c:pt>
              </c:numCache>
            </c:numRef>
          </c:xVal>
          <c:yVal>
            <c:numRef>
              <c:f>'World-estimated'!$C$12:$C$90</c:f>
              <c:numCache>
                <c:formatCode>0_);[Red]\(0\)</c:formatCode>
                <c:ptCount val="79"/>
                <c:pt idx="0">
                  <c:v>805.96591635011157</c:v>
                </c:pt>
                <c:pt idx="1">
                  <c:v>782.91355880995684</c:v>
                </c:pt>
                <c:pt idx="2">
                  <c:v>978.01472537285247</c:v>
                </c:pt>
                <c:pt idx="3">
                  <c:v>1028.7715807855018</c:v>
                </c:pt>
                <c:pt idx="4">
                  <c:v>1061.7003215969742</c:v>
                </c:pt>
                <c:pt idx="5">
                  <c:v>1149.5605014019629</c:v>
                </c:pt>
                <c:pt idx="6">
                  <c:v>1502</c:v>
                </c:pt>
                <c:pt idx="7">
                  <c:v>1933</c:v>
                </c:pt>
                <c:pt idx="8">
                  <c:v>2710</c:v>
                </c:pt>
                <c:pt idx="9">
                  <c:v>3243</c:v>
                </c:pt>
                <c:pt idx="10">
                  <c:v>3670</c:v>
                </c:pt>
                <c:pt idx="11">
                  <c:v>3826</c:v>
                </c:pt>
                <c:pt idx="12">
                  <c:v>3936</c:v>
                </c:pt>
                <c:pt idx="13">
                  <c:v>4080</c:v>
                </c:pt>
                <c:pt idx="14">
                  <c:v>4130</c:v>
                </c:pt>
                <c:pt idx="15">
                  <c:v>4322</c:v>
                </c:pt>
                <c:pt idx="16">
                  <c:v>4444</c:v>
                </c:pt>
                <c:pt idx="17">
                  <c:v>4516</c:v>
                </c:pt>
                <c:pt idx="18">
                  <c:v>4552</c:v>
                </c:pt>
                <c:pt idx="19">
                  <c:v>4664</c:v>
                </c:pt>
                <c:pt idx="20">
                  <c:v>4849</c:v>
                </c:pt>
                <c:pt idx="21">
                  <c:v>4980</c:v>
                </c:pt>
                <c:pt idx="22">
                  <c:v>5140</c:v>
                </c:pt>
                <c:pt idx="23">
                  <c:v>5250</c:v>
                </c:pt>
                <c:pt idx="24">
                  <c:v>5529</c:v>
                </c:pt>
                <c:pt idx="25">
                  <c:v>5709</c:v>
                </c:pt>
                <c:pt idx="26">
                  <c:v>5886</c:v>
                </c:pt>
                <c:pt idx="27">
                  <c:v>5990</c:v>
                </c:pt>
                <c:pt idx="28">
                  <c:v>6208</c:v>
                </c:pt>
                <c:pt idx="29">
                  <c:v>6420</c:v>
                </c:pt>
                <c:pt idx="30">
                  <c:v>6649</c:v>
                </c:pt>
                <c:pt idx="31">
                  <c:v>6784</c:v>
                </c:pt>
                <c:pt idx="32">
                  <c:v>6969</c:v>
                </c:pt>
                <c:pt idx="33">
                  <c:v>7307</c:v>
                </c:pt>
                <c:pt idx="34">
                  <c:v>7419</c:v>
                </c:pt>
                <c:pt idx="35">
                  <c:v>7409</c:v>
                </c:pt>
                <c:pt idx="36">
                  <c:v>7659</c:v>
                </c:pt>
                <c:pt idx="37">
                  <c:v>7829</c:v>
                </c:pt>
                <c:pt idx="38">
                  <c:v>8032</c:v>
                </c:pt>
                <c:pt idx="39">
                  <c:v>8187</c:v>
                </c:pt>
                <c:pt idx="40">
                  <c:v>8209</c:v>
                </c:pt>
                <c:pt idx="41">
                  <c:v>8180</c:v>
                </c:pt>
                <c:pt idx="42">
                  <c:v>8148</c:v>
                </c:pt>
                <c:pt idx="43">
                  <c:v>8187</c:v>
                </c:pt>
                <c:pt idx="44">
                  <c:v>8388</c:v>
                </c:pt>
                <c:pt idx="45">
                  <c:v>8502</c:v>
                </c:pt>
                <c:pt idx="46">
                  <c:v>8630</c:v>
                </c:pt>
                <c:pt idx="47">
                  <c:v>8774</c:v>
                </c:pt>
                <c:pt idx="48">
                  <c:v>8944</c:v>
                </c:pt>
                <c:pt idx="49">
                  <c:v>9058</c:v>
                </c:pt>
                <c:pt idx="50">
                  <c:v>9056</c:v>
                </c:pt>
                <c:pt idx="51">
                  <c:v>8993</c:v>
                </c:pt>
                <c:pt idx="52">
                  <c:v>9000</c:v>
                </c:pt>
                <c:pt idx="53">
                  <c:v>9066</c:v>
                </c:pt>
                <c:pt idx="54">
                  <c:v>9188</c:v>
                </c:pt>
                <c:pt idx="55">
                  <c:v>9356</c:v>
                </c:pt>
                <c:pt idx="56">
                  <c:v>9574</c:v>
                </c:pt>
                <c:pt idx="57">
                  <c:v>9791</c:v>
                </c:pt>
                <c:pt idx="58">
                  <c:v>9866</c:v>
                </c:pt>
                <c:pt idx="59">
                  <c:v>10052</c:v>
                </c:pt>
                <c:pt idx="60">
                  <c:v>10397</c:v>
                </c:pt>
                <c:pt idx="61">
                  <c:v>10524</c:v>
                </c:pt>
                <c:pt idx="62">
                  <c:v>10704</c:v>
                </c:pt>
                <c:pt idx="63">
                  <c:v>10964</c:v>
                </c:pt>
                <c:pt idx="64">
                  <c:v>11402</c:v>
                </c:pt>
                <c:pt idx="65">
                  <c:v>11798</c:v>
                </c:pt>
                <c:pt idx="66">
                  <c:v>12274</c:v>
                </c:pt>
                <c:pt idx="67">
                  <c:v>12737</c:v>
                </c:pt>
                <c:pt idx="68">
                  <c:v>12912</c:v>
                </c:pt>
                <c:pt idx="69">
                  <c:v>12715</c:v>
                </c:pt>
                <c:pt idx="70">
                  <c:v>13250</c:v>
                </c:pt>
                <c:pt idx="71">
                  <c:v>13587</c:v>
                </c:pt>
                <c:pt idx="72">
                  <c:v>13818</c:v>
                </c:pt>
                <c:pt idx="73">
                  <c:v>14090</c:v>
                </c:pt>
                <c:pt idx="74">
                  <c:v>14376</c:v>
                </c:pt>
                <c:pt idx="75">
                  <c:v>14616</c:v>
                </c:pt>
                <c:pt idx="76">
                  <c:v>14692</c:v>
                </c:pt>
                <c:pt idx="77" formatCode="0">
                  <c:v>15073.814607156728</c:v>
                </c:pt>
                <c:pt idx="78" formatCode="0">
                  <c:v>15365.994273550958</c:v>
                </c:pt>
              </c:numCache>
            </c:numRef>
          </c:yVal>
          <c:smooth val="1"/>
          <c:extLst>
            <c:ext xmlns:c16="http://schemas.microsoft.com/office/drawing/2014/chart" uri="{C3380CC4-5D6E-409C-BE32-E72D297353CC}">
              <c16:uniqueId val="{00000022-04A8-4986-BD4E-252808172059}"/>
            </c:ext>
          </c:extLst>
        </c:ser>
        <c:dLbls>
          <c:showLegendKey val="0"/>
          <c:showVal val="0"/>
          <c:showCatName val="0"/>
          <c:showSerName val="0"/>
          <c:showPercent val="0"/>
          <c:showBubbleSize val="0"/>
        </c:dLbls>
        <c:axId val="2117735096"/>
        <c:axId val="-2113833176"/>
      </c:scatterChart>
      <c:valAx>
        <c:axId val="2117735096"/>
        <c:scaling>
          <c:orientation val="minMax"/>
          <c:min val="-5.000000000000001E-3"/>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Relative change: in GDP per capita per year (annual rise, %)</a:t>
                </a:r>
                <a:endParaRPr lang="zh-CN" altLang="zh-CN" sz="1200">
                  <a:effectLst/>
                </a:endParaRPr>
              </a:p>
            </c:rich>
          </c:tx>
          <c:layout>
            <c:manualLayout>
              <c:xMode val="edge"/>
              <c:yMode val="edge"/>
              <c:x val="0.40423221232928092"/>
              <c:y val="0.93314175448443648"/>
            </c:manualLayout>
          </c:layout>
          <c:overlay val="0"/>
        </c:title>
        <c:numFmt formatCode="0.0%"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logBase val="10"/>
          <c:orientation val="minMax"/>
          <c:max val="16000"/>
          <c:min val="500"/>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World GDP per capita (real mean annual average, constant 2011 US$)  log scale</a:t>
                </a:r>
                <a:endParaRPr lang="zh-CN" altLang="zh-CN" sz="1200">
                  <a:effectLst/>
                </a:endParaRPr>
              </a:p>
            </c:rich>
          </c:tx>
          <c:layout>
            <c:manualLayout>
              <c:xMode val="edge"/>
              <c:yMode val="edge"/>
              <c:x val="0"/>
              <c:y val="0.15290347936945189"/>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World GDP per capita, </a:t>
            </a:r>
            <a:r>
              <a:rPr lang="en-US" altLang="zh-CN" sz="1400" b="1" i="0" u="none" strike="noStrike" baseline="0">
                <a:effectLst/>
              </a:rPr>
              <a:t>log scale, </a:t>
            </a:r>
            <a:r>
              <a:rPr lang="en-US" altLang="zh-CN" sz="1400" b="1" i="0" baseline="0">
                <a:effectLst/>
              </a:rPr>
              <a:t>year 1 to 2018</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0.1141847258231353"/>
          <c:y val="6.9271190994742549E-2"/>
          <c:w val="0.8473834743237374"/>
          <c:h val="0.892705209061743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'World-UN'!$E$12</c:f>
                  <c:strCache>
                    <c:ptCount val="1"/>
                    <c:pt idx="0">
                      <c:v>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{6AFAAA61-2B49-4A22-AB25-41791656711C}</c15:txfldGUID>
                      <c15:f>'World-UN'!$E$12</c15:f>
                      <c15:dlblFieldTableCache>
                        <c:ptCount val="1"/>
                        <c:pt idx="0">
                          <c:v>1</c:v>
                        </c:pt>
                      </c15:dlblFieldTableCache>
                    </c15:dlblFTEntry>
                  </c15:dlblFieldTable>
                  <c15:showDataLabelsRange val="0"/>
                </c:ext>
                <c:ext xmlns:c16="http://schemas.microsoft.com/office/drawing/2014/chart" uri="{C3380CC4-5D6E-409C-BE32-E72D297353CC}">
                  <c16:uniqueId val="{00000000-27AC-4083-ADB8-2E9E4680BCC3}"/>
                </c:ext>
              </c:extLst>
            </c:dLbl>
            <c:dLbl>
              <c:idx val="1"/>
              <c:layout/>
              <c:tx>
                <c:strRef>
                  <c:f>'World-UN'!$E$13</c:f>
                  <c:strCache>
                    <c:ptCount val="1"/>
                    <c:pt idx="0">
                      <c:v>1000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{C1BE0F15-C983-48A7-BBA2-5CF1DA389BC8}</c15:txfldGUID>
                      <c15:f>'World-UN'!$E$13</c15:f>
                      <c15:dlblFieldTableCache>
                        <c:ptCount val="1"/>
                        <c:pt idx="0">
                          <c:v>1000</c:v>
                        </c:pt>
                      </c15:dlblFieldTableCache>
                    </c15:dlblFTEntry>
                  </c15:dlblFieldTable>
                  <c15:showDataLabelsRange val="0"/>
                </c:ext>
                <c:ext xmlns:c16="http://schemas.microsoft.com/office/drawing/2014/chart" uri="{C3380CC4-5D6E-409C-BE32-E72D297353CC}">
                  <c16:uniqueId val="{00000001-27AC-4083-ADB8-2E9E4680BCC3}"/>
                </c:ext>
              </c:extLst>
            </c:dLbl>
            <c:dLbl>
              <c:idx val="2"/>
              <c:layout/>
              <c:tx>
                <c:strRef>
                  <c:f>'World-UN'!$E$14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{544A6A9D-0137-4EB5-ADD7-D3D2C1B98CDF}</c15:txfldGUID>
                      <c15:f>'World-UN'!$E$14</c15:f>
                      <c15:dlblFieldTableCache>
                        <c:ptCount val="1"/>
                        <c:pt idx="0">
                          <c:v> </c:v>
                        </c:pt>
                      </c15:dlblFieldTableCache>
                    </c15:dlblFTEntry>
                  </c15:dlblFieldTable>
                  <c15:showDataLabelsRange val="0"/>
                </c:ext>
                <c:ext xmlns:c16="http://schemas.microsoft.com/office/drawing/2014/chart" uri="{C3380CC4-5D6E-409C-BE32-E72D297353CC}">
                  <c16:uniqueId val="{00000002-27AC-4083-ADB8-2E9E4680BCC3}"/>
                </c:ext>
              </c:extLst>
            </c:dLbl>
            <c:dLbl>
              <c:idx val="3"/>
              <c:layout/>
              <c:tx>
                <c:strRef>
                  <c:f>'World-UN'!$E$15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{C3337F13-053A-4082-9CE0-AB22C99E8828}</c15:txfldGUID>
                      <c15:f>'World-UN'!$E$15</c15:f>
                      <c15:dlblFieldTableCache>
                        <c:ptCount val="1"/>
                        <c:pt idx="0">
                          <c:v> </c:v>
                        </c:pt>
                      </c15:dlblFieldTableCache>
                    </c15:dlblFTEntry>
                  </c15:dlblFieldTable>
                  <c15:showDataLabelsRange val="0"/>
                </c:ext>
                <c:ext xmlns:c16="http://schemas.microsoft.com/office/drawing/2014/chart" uri="{C3380CC4-5D6E-409C-BE32-E72D297353CC}">
                  <c16:uniqueId val="{00000003-27AC-4083-ADB8-2E9E4680BCC3}"/>
                </c:ext>
              </c:extLst>
            </c:dLbl>
            <c:dLbl>
              <c:idx val="4"/>
              <c:layout/>
              <c:tx>
                <c:strRef>
                  <c:f>'World-UN'!$E$16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{15D7FB1F-0B0D-4766-B64B-0F9E58B1131F}</c15:txfldGUID>
                      <c15:f>'World-UN'!$E$16</c15:f>
                      <c15:dlblFieldTableCache>
                        <c:ptCount val="1"/>
                        <c:pt idx="0">
                          <c:v> </c:v>
                        </c:pt>
                      </c15:dlblFieldTableCache>
                    </c15:dlblFTEntry>
                  </c15:dlblFieldTable>
                  <c15:showDataLabelsRange val="0"/>
                </c:ext>
                <c:ext xmlns:c16="http://schemas.microsoft.com/office/drawing/2014/chart" uri="{C3380CC4-5D6E-409C-BE32-E72D297353CC}">
                  <c16:uniqueId val="{00000004-27AC-4083-ADB8-2E9E4680BCC3}"/>
                </c:ext>
              </c:extLst>
            </c:dLbl>
            <c:dLbl>
              <c:idx val="5"/>
              <c:layout/>
              <c:tx>
                <c:strRef>
                  <c:f>'World-UN'!$E$17</c:f>
                  <c:strCache>
                    <c:ptCount val="1"/>
                    <c:pt idx="0">
                      <c:v>1820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{28D90234-DE02-4370-B940-D609A9C1A5BF}</c15:txfldGUID>
                      <c15:f>'World-UN'!$E$17</c15:f>
                      <c15:dlblFieldTableCache>
                        <c:ptCount val="1"/>
                        <c:pt idx="0">
                          <c:v>1820</c:v>
                        </c:pt>
                      </c15:dlblFieldTableCache>
                    </c15:dlblFTEntry>
                  </c15:dlblFieldTable>
                  <c15:showDataLabelsRange val="0"/>
                </c:ext>
                <c:ext xmlns:c16="http://schemas.microsoft.com/office/drawing/2014/chart" uri="{C3380CC4-5D6E-409C-BE32-E72D297353CC}">
                  <c16:uniqueId val="{00000005-27AC-4083-ADB8-2E9E4680BCC3}"/>
                </c:ext>
              </c:extLst>
            </c:dLbl>
            <c:dLbl>
              <c:idx val="6"/>
              <c:layout/>
              <c:tx>
                <c:strRef>
                  <c:f>'World-UN'!$E$18</c:f>
                  <c:strCache>
                    <c:ptCount val="1"/>
                    <c:pt idx="0">
                      <c:v>1870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{70445014-7307-48AC-9DD4-08B9AFD1CEE5}</c15:txfldGUID>
                      <c15:f>'World-UN'!$E$18</c15:f>
                      <c15:dlblFieldTableCache>
                        <c:ptCount val="1"/>
                        <c:pt idx="0">
                          <c:v>1870</c:v>
                        </c:pt>
                      </c15:dlblFieldTableCache>
                    </c15:dlblFTEntry>
                  </c15:dlblFieldTable>
                  <c15:showDataLabelsRange val="0"/>
                </c:ext>
                <c:ext xmlns:c16="http://schemas.microsoft.com/office/drawing/2014/chart" uri="{C3380CC4-5D6E-409C-BE32-E72D297353CC}">
                  <c16:uniqueId val="{00000006-27AC-4083-ADB8-2E9E4680BCC3}"/>
                </c:ext>
              </c:extLst>
            </c:dLbl>
            <c:dLbl>
              <c:idx val="7"/>
              <c:layout/>
              <c:tx>
                <c:strRef>
                  <c:f>'World-UN'!$E$19</c:f>
                  <c:strCache>
                    <c:ptCount val="1"/>
                    <c:pt idx="0">
                      <c:v>1890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{E8537C1E-C4A4-4AD8-B07A-8C6503CAB186}</c15:txfldGUID>
                      <c15:f>'World-UN'!$E$19</c15:f>
                      <c15:dlblFieldTableCache>
                        <c:ptCount val="1"/>
                        <c:pt idx="0">
                          <c:v>1890</c:v>
                        </c:pt>
                      </c15:dlblFieldTableCache>
                    </c15:dlblFTEntry>
                  </c15:dlblFieldTable>
                  <c15:showDataLabelsRange val="0"/>
                </c:ext>
                <c:ext xmlns:c16="http://schemas.microsoft.com/office/drawing/2014/chart" uri="{C3380CC4-5D6E-409C-BE32-E72D297353CC}">
                  <c16:uniqueId val="{00000007-27AC-4083-ADB8-2E9E4680BCC3}"/>
                </c:ext>
              </c:extLst>
            </c:dLbl>
            <c:dLbl>
              <c:idx val="8"/>
              <c:layout/>
              <c:tx>
                <c:strRef>
                  <c:f>'World-UN'!$E$20</c:f>
                  <c:strCache>
                    <c:ptCount val="1"/>
                    <c:pt idx="0">
                      <c:v>1913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{7B696057-DF3A-4B15-BC2E-00EF77DB52D6}</c15:txfldGUID>
                      <c15:f>'World-UN'!$E$20</c15:f>
                      <c15:dlblFieldTableCache>
                        <c:ptCount val="1"/>
                        <c:pt idx="0">
                          <c:v>1913</c:v>
                        </c:pt>
                      </c15:dlblFieldTableCache>
                    </c15:dlblFTEntry>
                  </c15:dlblFieldTable>
                  <c15:showDataLabelsRange val="0"/>
                </c:ext>
                <c:ext xmlns:c16="http://schemas.microsoft.com/office/drawing/2014/chart" uri="{C3380CC4-5D6E-409C-BE32-E72D297353CC}">
                  <c16:uniqueId val="{00000008-27AC-4083-ADB8-2E9E4680BCC3}"/>
                </c:ext>
              </c:extLst>
            </c:dLbl>
            <c:dLbl>
              <c:idx val="9"/>
              <c:layout/>
              <c:tx>
                <c:strRef>
                  <c:f>'World-UN'!$E$21</c:f>
                  <c:strCache>
                    <c:ptCount val="1"/>
                    <c:pt idx="0">
                      <c:v>1929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{AE4F972D-73B8-4C51-8D11-03D4358C3756}</c15:txfldGUID>
                      <c15:f>'World-UN'!$E$21</c15:f>
                      <c15:dlblFieldTableCache>
                        <c:ptCount val="1"/>
                        <c:pt idx="0">
                          <c:v>1929</c:v>
                        </c:pt>
                      </c15:dlblFieldTableCache>
                    </c15:dlblFTEntry>
                  </c15:dlblFieldTable>
                  <c15:showDataLabelsRange val="0"/>
                </c:ext>
                <c:ext xmlns:c16="http://schemas.microsoft.com/office/drawing/2014/chart" uri="{C3380CC4-5D6E-409C-BE32-E72D297353CC}">
                  <c16:uniqueId val="{00000009-27AC-4083-ADB8-2E9E4680BCC3}"/>
                </c:ext>
              </c:extLst>
            </c:dLbl>
            <c:dLbl>
              <c:idx val="10"/>
              <c:layout/>
              <c:tx>
                <c:strRef>
                  <c:f>'World-UN'!$E$22</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{B8A0FDA5-14D9-4402-82AB-D607D06E3840}</c15:txfldGUID>
                      <c15:f>'World-UN'!$E$22</c15:f>
                      <c15:dlblFieldTableCache>
                        <c:ptCount val="1"/>
                        <c:pt idx="0">
                          <c:v>1950</c:v>
                        </c:pt>
                      </c15:dlblFieldTableCache>
                    </c15:dlblFTEntry>
                  </c15:dlblFieldTable>
                  <c15:showDataLabelsRange val="0"/>
                </c:ext>
                <c:ext xmlns:c16="http://schemas.microsoft.com/office/drawing/2014/chart" uri="{C3380CC4-5D6E-409C-BE32-E72D297353CC}">
                  <c16:uniqueId val="{0000000A-27AC-4083-ADB8-2E9E4680BCC3}"/>
                </c:ext>
              </c:extLst>
            </c:dLbl>
            <c:dLbl>
              <c:idx val="11"/>
              <c:layout/>
              <c:tx>
                <c:strRef>
                  <c:f>'World-UN'!$E$23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{EB314038-80DB-42B5-801A-8444DD87B4ED}</c15:txfldGUID>
                      <c15:f>'World-UN'!$E$23</c15:f>
                      <c15:dlblFieldTableCache>
                        <c:ptCount val="1"/>
                        <c:pt idx="0">
                          <c:v> </c:v>
                        </c:pt>
                      </c15:dlblFieldTableCache>
                    </c15:dlblFTEntry>
                  </c15:dlblFieldTable>
                  <c15:showDataLabelsRange val="0"/>
                </c:ext>
                <c:ext xmlns:c16="http://schemas.microsoft.com/office/drawing/2014/chart" uri="{C3380CC4-5D6E-409C-BE32-E72D297353CC}">
                  <c16:uniqueId val="{0000000B-27AC-4083-ADB8-2E9E4680BCC3}"/>
                </c:ext>
              </c:extLst>
            </c:dLbl>
            <c:dLbl>
              <c:idx val="12"/>
              <c:layout/>
              <c:tx>
                <c:strRef>
                  <c:f>'World-UN'!$E$24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{7421780B-4AF2-4753-8015-01AB7299CC0B}</c15:txfldGUID>
                      <c15:f>'World-UN'!$E$24</c15:f>
                      <c15:dlblFieldTableCache>
                        <c:ptCount val="1"/>
                        <c:pt idx="0">
                          <c:v> </c:v>
                        </c:pt>
                      </c15:dlblFieldTableCache>
                    </c15:dlblFTEntry>
                  </c15:dlblFieldTable>
                  <c15:showDataLabelsRange val="0"/>
                </c:ext>
                <c:ext xmlns:c16="http://schemas.microsoft.com/office/drawing/2014/chart" uri="{C3380CC4-5D6E-409C-BE32-E72D297353CC}">
                  <c16:uniqueId val="{0000000C-27AC-4083-ADB8-2E9E4680BCC3}"/>
                </c:ext>
              </c:extLst>
            </c:dLbl>
            <c:dLbl>
              <c:idx val="13"/>
              <c:layout/>
              <c:tx>
                <c:strRef>
                  <c:f>'World-UN'!$E$25</c:f>
                  <c:strCache>
                    <c:ptCount val="1"/>
                    <c:pt idx="0">
                      <c:v>1953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{8F6C40A5-06E8-43BB-B5C6-20E406511FB1}</c15:txfldGUID>
                      <c15:f>'World-UN'!$E$25</c15:f>
                      <c15:dlblFieldTableCache>
                        <c:ptCount val="1"/>
                        <c:pt idx="0">
                          <c:v>1953</c:v>
                        </c:pt>
                      </c15:dlblFieldTableCache>
                    </c15:dlblFTEntry>
                  </c15:dlblFieldTable>
                  <c15:showDataLabelsRange val="0"/>
                </c:ext>
                <c:ext xmlns:c16="http://schemas.microsoft.com/office/drawing/2014/chart" uri="{C3380CC4-5D6E-409C-BE32-E72D297353CC}">
                  <c16:uniqueId val="{0000000D-27AC-4083-ADB8-2E9E4680BCC3}"/>
                </c:ext>
              </c:extLst>
            </c:dLbl>
            <c:dLbl>
              <c:idx val="14"/>
              <c:layout/>
              <c:tx>
                <c:strRef>
                  <c:f>'World-UN'!$E$26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{1717B727-738D-44AF-B2B3-EA0468874F8A}</c15:txfldGUID>
                      <c15:f>'World-UN'!$E$26</c15:f>
                      <c15:dlblFieldTableCache>
                        <c:ptCount val="1"/>
                        <c:pt idx="0">
                          <c:v> </c:v>
                        </c:pt>
                      </c15:dlblFieldTableCache>
                    </c15:dlblFTEntry>
                  </c15:dlblFieldTable>
                  <c15:showDataLabelsRange val="0"/>
                </c:ext>
                <c:ext xmlns:c16="http://schemas.microsoft.com/office/drawing/2014/chart" uri="{C3380CC4-5D6E-409C-BE32-E72D297353CC}">
                  <c16:uniqueId val="{0000000E-27AC-4083-ADB8-2E9E4680BCC3}"/>
                </c:ext>
              </c:extLst>
            </c:dLbl>
            <c:dLbl>
              <c:idx val="15"/>
              <c:layout/>
              <c:tx>
                <c:strRef>
                  <c:f>'World-UN'!$E$27</c:f>
                  <c:strCache>
                    <c:ptCount val="1"/>
                    <c:pt idx="0">
                      <c:v>1955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{BD21FAA4-3ABE-4A00-93F8-B58A497D41F9}</c15:txfldGUID>
                      <c15:f>'World-UN'!$E$27</c15:f>
                      <c15:dlblFieldTableCache>
                        <c:ptCount val="1"/>
                        <c:pt idx="0">
                          <c:v>1955</c:v>
                        </c:pt>
                      </c15:dlblFieldTableCache>
                    </c15:dlblFTEntry>
                  </c15:dlblFieldTable>
                  <c15:showDataLabelsRange val="0"/>
                </c:ext>
                <c:ext xmlns:c16="http://schemas.microsoft.com/office/drawing/2014/chart" uri="{C3380CC4-5D6E-409C-BE32-E72D297353CC}">
                  <c16:uniqueId val="{0000000F-27AC-4083-ADB8-2E9E4680BCC3}"/>
                </c:ext>
              </c:extLst>
            </c:dLbl>
            <c:dLbl>
              <c:idx val="16"/>
              <c:layout/>
              <c:tx>
                <c:strRef>
                  <c:f>'World-UN'!$E$28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{5FBCB214-F3F1-4074-A542-F151F13B02CF}</c15:txfldGUID>
                      <c15:f>'World-UN'!$E$28</c15:f>
                      <c15:dlblFieldTableCache>
                        <c:ptCount val="1"/>
                        <c:pt idx="0">
                          <c:v> </c:v>
                        </c:pt>
                      </c15:dlblFieldTableCache>
                    </c15:dlblFTEntry>
                  </c15:dlblFieldTable>
                  <c15:showDataLabelsRange val="0"/>
                </c:ext>
                <c:ext xmlns:c16="http://schemas.microsoft.com/office/drawing/2014/chart" uri="{C3380CC4-5D6E-409C-BE32-E72D297353CC}">
                  <c16:uniqueId val="{00000010-27AC-4083-ADB8-2E9E4680BCC3}"/>
                </c:ext>
              </c:extLst>
            </c:dLbl>
            <c:dLbl>
              <c:idx val="17"/>
              <c:layout/>
              <c:tx>
                <c:strRef>
                  <c:f>'World-UN'!$E$29</c:f>
                  <c:strCache>
                    <c:ptCount val="1"/>
                    <c:pt idx="0">
                      <c:v>1957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{A716369E-A137-4AC5-9DFB-300207E22C89}</c15:txfldGUID>
                      <c15:f>'World-UN'!$E$29</c15:f>
                      <c15:dlblFieldTableCache>
                        <c:ptCount val="1"/>
                        <c:pt idx="0">
                          <c:v>1957</c:v>
                        </c:pt>
                      </c15:dlblFieldTableCache>
                    </c15:dlblFTEntry>
                  </c15:dlblFieldTable>
                  <c15:showDataLabelsRange val="0"/>
                </c:ext>
                <c:ext xmlns:c16="http://schemas.microsoft.com/office/drawing/2014/chart" uri="{C3380CC4-5D6E-409C-BE32-E72D297353CC}">
                  <c16:uniqueId val="{00000011-27AC-4083-ADB8-2E9E4680BCC3}"/>
                </c:ext>
              </c:extLst>
            </c:dLbl>
            <c:dLbl>
              <c:idx val="18"/>
              <c:layout/>
              <c:tx>
                <c:strRef>
                  <c:f>'World-UN'!$E$30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{DD9497EB-C6B6-4B09-A49B-9A4C0EE73646}</c15:txfldGUID>
                      <c15:f>'World-UN'!$E$30</c15:f>
                      <c15:dlblFieldTableCache>
                        <c:ptCount val="1"/>
                        <c:pt idx="0">
                          <c:v> </c:v>
                        </c:pt>
                      </c15:dlblFieldTableCache>
                    </c15:dlblFTEntry>
                  </c15:dlblFieldTable>
                  <c15:showDataLabelsRange val="0"/>
                </c:ext>
                <c:ext xmlns:c16="http://schemas.microsoft.com/office/drawing/2014/chart" uri="{C3380CC4-5D6E-409C-BE32-E72D297353CC}">
                  <c16:uniqueId val="{00000012-27AC-4083-ADB8-2E9E4680BCC3}"/>
                </c:ext>
              </c:extLst>
            </c:dLbl>
            <c:dLbl>
              <c:idx val="19"/>
              <c:layout/>
              <c:tx>
                <c:strRef>
                  <c:f>'World-UN'!$E$31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{F59DFCA1-0817-49A0-BB84-EC2FA195F70C}</c15:txfldGUID>
                      <c15:f>'World-UN'!$E$31</c15:f>
                      <c15:dlblFieldTableCache>
                        <c:ptCount val="1"/>
                        <c:pt idx="0">
                          <c:v> </c:v>
                        </c:pt>
                      </c15:dlblFieldTableCache>
                    </c15:dlblFTEntry>
                  </c15:dlblFieldTable>
                  <c15:showDataLabelsRange val="0"/>
                </c:ext>
                <c:ext xmlns:c16="http://schemas.microsoft.com/office/drawing/2014/chart" uri="{C3380CC4-5D6E-409C-BE32-E72D297353CC}">
                  <c16:uniqueId val="{00000013-27AC-4083-ADB8-2E9E4680BCC3}"/>
                </c:ext>
              </c:extLst>
            </c:dLbl>
            <c:dLbl>
              <c:idx val="20"/>
              <c:layout/>
              <c:tx>
                <c:strRef>
                  <c:f>'World-UN'!$E$32</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{D4FA809C-D6DD-46A1-B3FA-5BA91688EE10}</c15:txfldGUID>
                      <c15:f>'World-UN'!$E$32</c15:f>
                      <c15:dlblFieldTableCache>
                        <c:ptCount val="1"/>
                        <c:pt idx="0">
                          <c:v>1960</c:v>
                        </c:pt>
                      </c15:dlblFieldTableCache>
                    </c15:dlblFTEntry>
                  </c15:dlblFieldTable>
                  <c15:showDataLabelsRange val="0"/>
                </c:ext>
                <c:ext xmlns:c16="http://schemas.microsoft.com/office/drawing/2014/chart" uri="{C3380CC4-5D6E-409C-BE32-E72D297353CC}">
                  <c16:uniqueId val="{00000014-27AC-4083-ADB8-2E9E4680BCC3}"/>
                </c:ext>
              </c:extLst>
            </c:dLbl>
            <c:dLbl>
              <c:idx val="21"/>
              <c:layout/>
              <c:tx>
                <c:strRef>
                  <c:f>'World-UN'!$E$33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{0759C9B8-3EAA-4477-8449-AF75DFF66D3D}</c15:txfldGUID>
                      <c15:f>'World-UN'!$E$33</c15:f>
                      <c15:dlblFieldTableCache>
                        <c:ptCount val="1"/>
                        <c:pt idx="0">
                          <c:v> </c:v>
                        </c:pt>
                      </c15:dlblFieldTableCache>
                    </c15:dlblFTEntry>
                  </c15:dlblFieldTable>
                  <c15:showDataLabelsRange val="0"/>
                </c:ext>
                <c:ext xmlns:c16="http://schemas.microsoft.com/office/drawing/2014/chart" uri="{C3380CC4-5D6E-409C-BE32-E72D297353CC}">
                  <c16:uniqueId val="{00000015-27AC-4083-ADB8-2E9E4680BCC3}"/>
                </c:ext>
              </c:extLst>
            </c:dLbl>
            <c:dLbl>
              <c:idx val="22"/>
              <c:layout/>
              <c:tx>
                <c:strRef>
                  <c:f>'World-UN'!$E$34</c:f>
                  <c:strCache>
                    <c:ptCount val="1"/>
                    <c:pt idx="0">
                      <c:v>1962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{E048AA7A-ABDB-466D-AF18-D29CB8855255}</c15:txfldGUID>
                      <c15:f>'World-UN'!$E$34</c15:f>
                      <c15:dlblFieldTableCache>
                        <c:ptCount val="1"/>
                        <c:pt idx="0">
                          <c:v>1962</c:v>
                        </c:pt>
                      </c15:dlblFieldTableCache>
                    </c15:dlblFTEntry>
                  </c15:dlblFieldTable>
                  <c15:showDataLabelsRange val="0"/>
                </c:ext>
                <c:ext xmlns:c16="http://schemas.microsoft.com/office/drawing/2014/chart" uri="{C3380CC4-5D6E-409C-BE32-E72D297353CC}">
                  <c16:uniqueId val="{00000016-27AC-4083-ADB8-2E9E4680BCC3}"/>
                </c:ext>
              </c:extLst>
            </c:dLbl>
            <c:dLbl>
              <c:idx val="23"/>
              <c:layout/>
              <c:tx>
                <c:strRef>
                  <c:f>'World-UN'!$E$35</c:f>
                  <c:strCache>
                    <c:ptCount val="1"/>
                    <c:pt idx="0">
                      <c:v>1963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{7F2BA318-97B9-4474-99C6-D83080571F15}</c15:txfldGUID>
                      <c15:f>'World-UN'!$E$35</c15:f>
                      <c15:dlblFieldTableCache>
                        <c:ptCount val="1"/>
                        <c:pt idx="0">
                          <c:v>1963</c:v>
                        </c:pt>
                      </c15:dlblFieldTableCache>
                    </c15:dlblFTEntry>
                  </c15:dlblFieldTable>
                  <c15:showDataLabelsRange val="0"/>
                </c:ext>
                <c:ext xmlns:c16="http://schemas.microsoft.com/office/drawing/2014/chart" uri="{C3380CC4-5D6E-409C-BE32-E72D297353CC}">
                  <c16:uniqueId val="{00000017-27AC-4083-ADB8-2E9E4680BCC3}"/>
                </c:ext>
              </c:extLst>
            </c:dLbl>
            <c:dLbl>
              <c:idx val="24"/>
              <c:layout/>
              <c:tx>
                <c:strRef>
                  <c:f>'World-UN'!$E$36</c:f>
                  <c:strCache>
                    <c:ptCount val="1"/>
                    <c:pt idx="0">
                      <c:v>1964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{CD431D31-20BE-4315-87EE-ED8D466BECA7}</c15:txfldGUID>
                      <c15:f>'World-UN'!$E$36</c15:f>
                      <c15:dlblFieldTableCache>
                        <c:ptCount val="1"/>
                        <c:pt idx="0">
                          <c:v>1964</c:v>
                        </c:pt>
                      </c15:dlblFieldTableCache>
                    </c15:dlblFTEntry>
                  </c15:dlblFieldTable>
                  <c15:showDataLabelsRange val="0"/>
                </c:ext>
                <c:ext xmlns:c16="http://schemas.microsoft.com/office/drawing/2014/chart" uri="{C3380CC4-5D6E-409C-BE32-E72D297353CC}">
                  <c16:uniqueId val="{00000018-27AC-4083-ADB8-2E9E4680BCC3}"/>
                </c:ext>
              </c:extLst>
            </c:dLbl>
            <c:dLbl>
              <c:idx val="25"/>
              <c:layout/>
              <c:tx>
                <c:strRef>
                  <c:f>'World-UN'!$E$37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{300BFED3-839B-4507-A0CD-B393E86EC4CA}</c15:txfldGUID>
                      <c15:f>'World-UN'!$E$37</c15:f>
                      <c15:dlblFieldTableCache>
                        <c:ptCount val="1"/>
                        <c:pt idx="0">
                          <c:v> </c:v>
                        </c:pt>
                      </c15:dlblFieldTableCache>
                    </c15:dlblFTEntry>
                  </c15:dlblFieldTable>
                  <c15:showDataLabelsRange val="0"/>
                </c:ext>
                <c:ext xmlns:c16="http://schemas.microsoft.com/office/drawing/2014/chart" uri="{C3380CC4-5D6E-409C-BE32-E72D297353CC}">
                  <c16:uniqueId val="{00000019-27AC-4083-ADB8-2E9E4680BCC3}"/>
                </c:ext>
              </c:extLst>
            </c:dLbl>
            <c:dLbl>
              <c:idx val="26"/>
              <c:layout/>
              <c:tx>
                <c:strRef>
                  <c:f>'World-UN'!$E$38</c:f>
                  <c:strCache>
                    <c:ptCount val="1"/>
                    <c:pt idx="0">
                      <c:v>1966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{DD934C94-11EC-4C58-BA0E-5ED6E764045C}</c15:txfldGUID>
                      <c15:f>'World-UN'!$E$38</c15:f>
                      <c15:dlblFieldTableCache>
                        <c:ptCount val="1"/>
                        <c:pt idx="0">
                          <c:v>1966</c:v>
                        </c:pt>
                      </c15:dlblFieldTableCache>
                    </c15:dlblFTEntry>
                  </c15:dlblFieldTable>
                  <c15:showDataLabelsRange val="0"/>
                </c:ext>
                <c:ext xmlns:c16="http://schemas.microsoft.com/office/drawing/2014/chart" uri="{C3380CC4-5D6E-409C-BE32-E72D297353CC}">
                  <c16:uniqueId val="{0000001A-27AC-4083-ADB8-2E9E4680BCC3}"/>
                </c:ext>
              </c:extLst>
            </c:dLbl>
            <c:dLbl>
              <c:idx val="27"/>
              <c:layout/>
              <c:tx>
                <c:strRef>
                  <c:f>'World-UN'!$E$39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{572F24AF-6C25-42FC-AC9E-20853E9205B4}</c15:txfldGUID>
                      <c15:f>'World-UN'!$E$39</c15:f>
                      <c15:dlblFieldTableCache>
                        <c:ptCount val="1"/>
                        <c:pt idx="0">
                          <c:v>  </c:v>
                        </c:pt>
                      </c15:dlblFieldTableCache>
                    </c15:dlblFTEntry>
                  </c15:dlblFieldTable>
                  <c15:showDataLabelsRange val="0"/>
                </c:ext>
                <c:ext xmlns:c16="http://schemas.microsoft.com/office/drawing/2014/chart" uri="{C3380CC4-5D6E-409C-BE32-E72D297353CC}">
                  <c16:uniqueId val="{0000001B-27AC-4083-ADB8-2E9E4680BCC3}"/>
                </c:ext>
              </c:extLst>
            </c:dLbl>
            <c:dLbl>
              <c:idx val="28"/>
              <c:layout/>
              <c:tx>
                <c:strRef>
                  <c:f>'World-UN'!$E$40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{DEB79D8B-4232-4050-A9E9-930379E3A254}</c15:txfldGUID>
                      <c15:f>'World-UN'!$E$40</c15:f>
                      <c15:dlblFieldTableCache>
                        <c:ptCount val="1"/>
                        <c:pt idx="0">
                          <c:v> </c:v>
                        </c:pt>
                      </c15:dlblFieldTableCache>
                    </c15:dlblFTEntry>
                  </c15:dlblFieldTable>
                  <c15:showDataLabelsRange val="0"/>
                </c:ext>
                <c:ext xmlns:c16="http://schemas.microsoft.com/office/drawing/2014/chart" uri="{C3380CC4-5D6E-409C-BE32-E72D297353CC}">
                  <c16:uniqueId val="{0000001C-27AC-4083-ADB8-2E9E4680BCC3}"/>
                </c:ext>
              </c:extLst>
            </c:dLbl>
            <c:dLbl>
              <c:idx val="29"/>
              <c:layout/>
              <c:tx>
                <c:strRef>
                  <c:f>'World-UN'!$E$41</c:f>
                  <c:strCache>
                    <c:ptCount val="1"/>
                    <c:pt idx="0">
                      <c:v>1969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{ACE20BC9-C75E-4DED-AAA9-C9AD6068B703}</c15:txfldGUID>
                      <c15:f>'World-UN'!$E$41</c15:f>
                      <c15:dlblFieldTableCache>
                        <c:ptCount val="1"/>
                        <c:pt idx="0">
                          <c:v>1969</c:v>
                        </c:pt>
                      </c15:dlblFieldTableCache>
                    </c15:dlblFTEntry>
                  </c15:dlblFieldTable>
                  <c15:showDataLabelsRange val="0"/>
                </c:ext>
                <c:ext xmlns:c16="http://schemas.microsoft.com/office/drawing/2014/chart" uri="{C3380CC4-5D6E-409C-BE32-E72D297353CC}">
                  <c16:uniqueId val="{0000001D-27AC-4083-ADB8-2E9E4680BCC3}"/>
                </c:ext>
              </c:extLst>
            </c:dLbl>
            <c:dLbl>
              <c:idx val="30"/>
              <c:layout/>
              <c:tx>
                <c:strRef>
                  <c:f>'World-UN'!$E$42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{CC18E52E-EC95-42C6-B4EA-0519EE6102D9}</c15:txfldGUID>
                      <c15:f>'World-UN'!$E$42</c15:f>
                      <c15:dlblFieldTableCache>
                        <c:ptCount val="1"/>
                        <c:pt idx="0">
                          <c:v> </c:v>
                        </c:pt>
                      </c15:dlblFieldTableCache>
                    </c15:dlblFTEntry>
                  </c15:dlblFieldTable>
                  <c15:showDataLabelsRange val="0"/>
                </c:ext>
                <c:ext xmlns:c16="http://schemas.microsoft.com/office/drawing/2014/chart" uri="{C3380CC4-5D6E-409C-BE32-E72D297353CC}">
                  <c16:uniqueId val="{0000001E-27AC-4083-ADB8-2E9E4680BCC3}"/>
                </c:ext>
              </c:extLst>
            </c:dLbl>
            <c:dLbl>
              <c:idx val="31"/>
              <c:layout/>
              <c:tx>
                <c:strRef>
                  <c:f>'World-UN'!$E$43</c:f>
                  <c:strCache>
                    <c:ptCount val="1"/>
                    <c:pt idx="0">
                      <c:v>1971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{0FE305E4-CEF0-443B-ADBF-EA021131C177}</c15:txfldGUID>
                      <c15:f>'World-UN'!$E$43</c15:f>
                      <c15:dlblFieldTableCache>
                        <c:ptCount val="1"/>
                        <c:pt idx="0">
                          <c:v>1971</c:v>
                        </c:pt>
                      </c15:dlblFieldTableCache>
                    </c15:dlblFTEntry>
                  </c15:dlblFieldTable>
                  <c15:showDataLabelsRange val="0"/>
                </c:ext>
                <c:ext xmlns:c16="http://schemas.microsoft.com/office/drawing/2014/chart" uri="{C3380CC4-5D6E-409C-BE32-E72D297353CC}">
                  <c16:uniqueId val="{0000001F-27AC-4083-ADB8-2E9E4680BCC3}"/>
                </c:ext>
              </c:extLst>
            </c:dLbl>
            <c:dLbl>
              <c:idx val="32"/>
              <c:layout/>
              <c:tx>
                <c:strRef>
                  <c:f>'World-UN'!$E$44</c:f>
                  <c:strCache>
                    <c:ptCount val="1"/>
                    <c:pt idx="0">
                      <c:v>1972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{1E209D6C-8819-4AF0-A9A1-A610388F35AC}</c15:txfldGUID>
                      <c15:f>'World-UN'!$E$44</c15:f>
                      <c15:dlblFieldTableCache>
                        <c:ptCount val="1"/>
                        <c:pt idx="0">
                          <c:v>1972</c:v>
                        </c:pt>
                      </c15:dlblFieldTableCache>
                    </c15:dlblFTEntry>
                  </c15:dlblFieldTable>
                  <c15:showDataLabelsRange val="0"/>
                </c:ext>
                <c:ext xmlns:c16="http://schemas.microsoft.com/office/drawing/2014/chart" uri="{C3380CC4-5D6E-409C-BE32-E72D297353CC}">
                  <c16:uniqueId val="{00000020-27AC-4083-ADB8-2E9E4680BCC3}"/>
                </c:ext>
              </c:extLst>
            </c:dLbl>
            <c:dLbl>
              <c:idx val="33"/>
              <c:layout/>
              <c:tx>
                <c:strRef>
                  <c:f>'World-UN'!$E$45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{F7B60114-5A96-404F-A7F0-EFBEC172A92B}</c15:txfldGUID>
                      <c15:f>'World-UN'!$E$45</c15:f>
                      <c15:dlblFieldTableCache>
                        <c:ptCount val="1"/>
                        <c:pt idx="0">
                          <c:v> </c:v>
                        </c:pt>
                      </c15:dlblFieldTableCache>
                    </c15:dlblFTEntry>
                  </c15:dlblFieldTable>
                  <c15:showDataLabelsRange val="0"/>
                </c:ext>
                <c:ext xmlns:c16="http://schemas.microsoft.com/office/drawing/2014/chart" uri="{C3380CC4-5D6E-409C-BE32-E72D297353CC}">
                  <c16:uniqueId val="{00000021-27AC-4083-ADB8-2E9E4680BCC3}"/>
                </c:ext>
              </c:extLst>
            </c:dLbl>
            <c:dLbl>
              <c:idx val="34"/>
              <c:layout/>
              <c:tx>
                <c:strRef>
                  <c:f>'World-UN'!$E$46</c:f>
                  <c:strCache>
                    <c:ptCount val="1"/>
                    <c:pt idx="0">
                      <c:v>1974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{41A64B8D-4592-4643-B53E-E937542B17A3}</c15:txfldGUID>
                      <c15:f>'World-UN'!$E$46</c15:f>
                      <c15:dlblFieldTableCache>
                        <c:ptCount val="1"/>
                        <c:pt idx="0">
                          <c:v>1974</c:v>
                        </c:pt>
                      </c15:dlblFieldTableCache>
                    </c15:dlblFTEntry>
                  </c15:dlblFieldTable>
                  <c15:showDataLabelsRange val="0"/>
                </c:ext>
                <c:ext xmlns:c16="http://schemas.microsoft.com/office/drawing/2014/chart" uri="{C3380CC4-5D6E-409C-BE32-E72D297353CC}">
                  <c16:uniqueId val="{00000022-27AC-4083-ADB8-2E9E4680BCC3}"/>
                </c:ext>
              </c:extLst>
            </c:dLbl>
            <c:dLbl>
              <c:idx val="35"/>
              <c:layout/>
              <c:tx>
                <c:strRef>
                  <c:f>'World-UN'!$E$47</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{247384AB-C11A-4F2E-BA73-88B0631373F3}</c15:txfldGUID>
                      <c15:f>'World-UN'!$E$47</c15:f>
                      <c15:dlblFieldTableCache>
                        <c:ptCount val="1"/>
                        <c:pt idx="0">
                          <c:v>1975</c:v>
                        </c:pt>
                      </c15:dlblFieldTableCache>
                    </c15:dlblFTEntry>
                  </c15:dlblFieldTable>
                  <c15:showDataLabelsRange val="0"/>
                </c:ext>
                <c:ext xmlns:c16="http://schemas.microsoft.com/office/drawing/2014/chart" uri="{C3380CC4-5D6E-409C-BE32-E72D297353CC}">
                  <c16:uniqueId val="{00000023-27AC-4083-ADB8-2E9E4680BCC3}"/>
                </c:ext>
              </c:extLst>
            </c:dLbl>
            <c:dLbl>
              <c:idx val="36"/>
              <c:layout/>
              <c:tx>
                <c:strRef>
                  <c:f>'World-UN'!$E$48</c:f>
                  <c:strCache>
                    <c:ptCount val="1"/>
                    <c:pt idx="0">
                      <c:v>1976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{0F244052-7C74-4256-99AC-78AE264A5639}</c15:txfldGUID>
                      <c15:f>'World-UN'!$E$48</c15:f>
                      <c15:dlblFieldTableCache>
                        <c:ptCount val="1"/>
                        <c:pt idx="0">
                          <c:v>1976</c:v>
                        </c:pt>
                      </c15:dlblFieldTableCache>
                    </c15:dlblFTEntry>
                  </c15:dlblFieldTable>
                  <c15:showDataLabelsRange val="0"/>
                </c:ext>
                <c:ext xmlns:c16="http://schemas.microsoft.com/office/drawing/2014/chart" uri="{C3380CC4-5D6E-409C-BE32-E72D297353CC}">
                  <c16:uniqueId val="{00000024-27AC-4083-ADB8-2E9E4680BCC3}"/>
                </c:ext>
              </c:extLst>
            </c:dLbl>
            <c:dLbl>
              <c:idx val="37"/>
              <c:layout/>
              <c:tx>
                <c:strRef>
                  <c:f>'World-UN'!$E$49</c:f>
                  <c:strCache>
                    <c:ptCount val="1"/>
                    <c:pt idx="0">
                      <c:v>1977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{FB039FE8-C2BC-482B-A776-6FE85EC169FB}</c15:txfldGUID>
                      <c15:f>'World-UN'!$E$49</c15:f>
                      <c15:dlblFieldTableCache>
                        <c:ptCount val="1"/>
                        <c:pt idx="0">
                          <c:v>1977</c:v>
                        </c:pt>
                      </c15:dlblFieldTableCache>
                    </c15:dlblFTEntry>
                  </c15:dlblFieldTable>
                  <c15:showDataLabelsRange val="0"/>
                </c:ext>
                <c:ext xmlns:c16="http://schemas.microsoft.com/office/drawing/2014/chart" uri="{C3380CC4-5D6E-409C-BE32-E72D297353CC}">
                  <c16:uniqueId val="{00000025-27AC-4083-ADB8-2E9E4680BCC3}"/>
                </c:ext>
              </c:extLst>
            </c:dLbl>
            <c:dLbl>
              <c:idx val="38"/>
              <c:layout/>
              <c:tx>
                <c:strRef>
                  <c:f>'World-UN'!$E$50</c:f>
                  <c:strCache>
                    <c:ptCount val="1"/>
                    <c:pt idx="0">
                      <c:v>1978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{E793A81F-2FDF-4541-852C-424345853854}</c15:txfldGUID>
                      <c15:f>'World-UN'!$E$50</c15:f>
                      <c15:dlblFieldTableCache>
                        <c:ptCount val="1"/>
                        <c:pt idx="0">
                          <c:v>1978</c:v>
                        </c:pt>
                      </c15:dlblFieldTableCache>
                    </c15:dlblFTEntry>
                  </c15:dlblFieldTable>
                  <c15:showDataLabelsRange val="0"/>
                </c:ext>
                <c:ext xmlns:c16="http://schemas.microsoft.com/office/drawing/2014/chart" uri="{C3380CC4-5D6E-409C-BE32-E72D297353CC}">
                  <c16:uniqueId val="{00000026-27AC-4083-ADB8-2E9E4680BCC3}"/>
                </c:ext>
              </c:extLst>
            </c:dLbl>
            <c:dLbl>
              <c:idx val="39"/>
              <c:layout/>
              <c:tx>
                <c:strRef>
                  <c:f>'World-UN'!$E$51</c:f>
                  <c:strCache>
                    <c:ptCount val="1"/>
                    <c:pt idx="0">
                      <c:v>1979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{92C0CEF8-17AB-45D0-B454-4E6FFF6F32DD}</c15:txfldGUID>
                      <c15:f>'World-UN'!$E$51</c15:f>
                      <c15:dlblFieldTableCache>
                        <c:ptCount val="1"/>
                        <c:pt idx="0">
                          <c:v>1979</c:v>
                        </c:pt>
                      </c15:dlblFieldTableCache>
                    </c15:dlblFTEntry>
                  </c15:dlblFieldTable>
                  <c15:showDataLabelsRange val="0"/>
                </c:ext>
                <c:ext xmlns:c16="http://schemas.microsoft.com/office/drawing/2014/chart" uri="{C3380CC4-5D6E-409C-BE32-E72D297353CC}">
                  <c16:uniqueId val="{00000027-27AC-4083-ADB8-2E9E4680BCC3}"/>
                </c:ext>
              </c:extLst>
            </c:dLbl>
            <c:dLbl>
              <c:idx val="40"/>
              <c:layout/>
              <c:tx>
                <c:strRef>
                  <c:f>'World-UN'!$E$52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{2F064F1B-4701-41BF-B0B0-BBCB7782160D}</c15:txfldGUID>
                      <c15:f>'World-UN'!$E$52</c15:f>
                      <c15:dlblFieldTableCache>
                        <c:ptCount val="1"/>
                        <c:pt idx="0">
                          <c:v> </c:v>
                        </c:pt>
                      </c15:dlblFieldTableCache>
                    </c15:dlblFTEntry>
                  </c15:dlblFieldTable>
                  <c15:showDataLabelsRange val="0"/>
                </c:ext>
                <c:ext xmlns:c16="http://schemas.microsoft.com/office/drawing/2014/chart" uri="{C3380CC4-5D6E-409C-BE32-E72D297353CC}">
                  <c16:uniqueId val="{00000028-27AC-4083-ADB8-2E9E4680BCC3}"/>
                </c:ext>
              </c:extLst>
            </c:dLbl>
            <c:dLbl>
              <c:idx val="41"/>
              <c:layout/>
              <c:tx>
                <c:strRef>
                  <c:f>'World-UN'!$E$53</c:f>
                  <c:strCache>
                    <c:ptCount val="1"/>
                    <c:pt idx="0">
                      <c:v>1981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{E89F5775-D9B1-44BD-980B-BE58E43EF5C1}</c15:txfldGUID>
                      <c15:f>'World-UN'!$E$53</c15:f>
                      <c15:dlblFieldTableCache>
                        <c:ptCount val="1"/>
                        <c:pt idx="0">
                          <c:v>1981</c:v>
                        </c:pt>
                      </c15:dlblFieldTableCache>
                    </c15:dlblFTEntry>
                  </c15:dlblFieldTable>
                  <c15:showDataLabelsRange val="0"/>
                </c:ext>
                <c:ext xmlns:c16="http://schemas.microsoft.com/office/drawing/2014/chart" uri="{C3380CC4-5D6E-409C-BE32-E72D297353CC}">
                  <c16:uniqueId val="{00000029-27AC-4083-ADB8-2E9E4680BCC3}"/>
                </c:ext>
              </c:extLst>
            </c:dLbl>
            <c:dLbl>
              <c:idx val="42"/>
              <c:layout/>
              <c:tx>
                <c:strRef>
                  <c:f>'World-UN'!$E$54</c:f>
                  <c:strCache>
                    <c:ptCount val="1"/>
                    <c:pt idx="0">
                      <c:v>1982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{60893DD0-0E57-4F22-8B59-E0876CF46B9C}</c15:txfldGUID>
                      <c15:f>'World-UN'!$E$54</c15:f>
                      <c15:dlblFieldTableCache>
                        <c:ptCount val="1"/>
                        <c:pt idx="0">
                          <c:v>1982</c:v>
                        </c:pt>
                      </c15:dlblFieldTableCache>
                    </c15:dlblFTEntry>
                  </c15:dlblFieldTable>
                  <c15:showDataLabelsRange val="0"/>
                </c:ext>
                <c:ext xmlns:c16="http://schemas.microsoft.com/office/drawing/2014/chart" uri="{C3380CC4-5D6E-409C-BE32-E72D297353CC}">
                  <c16:uniqueId val="{0000002A-27AC-4083-ADB8-2E9E4680BCC3}"/>
                </c:ext>
              </c:extLst>
            </c:dLbl>
            <c:dLbl>
              <c:idx val="43"/>
              <c:layout/>
              <c:tx>
                <c:strRef>
                  <c:f>'World-UN'!$E$55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{93088917-F195-4E9D-82AE-208413B87156}</c15:txfldGUID>
                      <c15:f>'World-UN'!$E$55</c15:f>
                      <c15:dlblFieldTableCache>
                        <c:ptCount val="1"/>
                        <c:pt idx="0">
                          <c:v> </c:v>
                        </c:pt>
                      </c15:dlblFieldTableCache>
                    </c15:dlblFTEntry>
                  </c15:dlblFieldTable>
                  <c15:showDataLabelsRange val="0"/>
                </c:ext>
                <c:ext xmlns:c16="http://schemas.microsoft.com/office/drawing/2014/chart" uri="{C3380CC4-5D6E-409C-BE32-E72D297353CC}">
                  <c16:uniqueId val="{0000002B-27AC-4083-ADB8-2E9E4680BCC3}"/>
                </c:ext>
              </c:extLst>
            </c:dLbl>
            <c:dLbl>
              <c:idx val="44"/>
              <c:layout/>
              <c:tx>
                <c:strRef>
                  <c:f>'World-UN'!$E$56</c:f>
                  <c:strCache>
                    <c:ptCount val="1"/>
                    <c:pt idx="0">
                      <c:v>1984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{2DF839A3-25A6-445E-A885-0DBDAC97663C}</c15:txfldGUID>
                      <c15:f>'World-UN'!$E$56</c15:f>
                      <c15:dlblFieldTableCache>
                        <c:ptCount val="1"/>
                        <c:pt idx="0">
                          <c:v>1984</c:v>
                        </c:pt>
                      </c15:dlblFieldTableCache>
                    </c15:dlblFTEntry>
                  </c15:dlblFieldTable>
                  <c15:showDataLabelsRange val="0"/>
                </c:ext>
                <c:ext xmlns:c16="http://schemas.microsoft.com/office/drawing/2014/chart" uri="{C3380CC4-5D6E-409C-BE32-E72D297353CC}">
                  <c16:uniqueId val="{0000002C-27AC-4083-ADB8-2E9E4680BCC3}"/>
                </c:ext>
              </c:extLst>
            </c:dLbl>
            <c:dLbl>
              <c:idx val="45"/>
              <c:layout/>
              <c:tx>
                <c:strRef>
                  <c:f>'World-UN'!$E$57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{F4E93498-3400-4938-BFD8-674935390BD2}</c15:txfldGUID>
                      <c15:f>'World-UN'!$E$57</c15:f>
                      <c15:dlblFieldTableCache>
                        <c:ptCount val="1"/>
                        <c:pt idx="0">
                          <c:v> </c:v>
                        </c:pt>
                      </c15:dlblFieldTableCache>
                    </c15:dlblFTEntry>
                  </c15:dlblFieldTable>
                  <c15:showDataLabelsRange val="0"/>
                </c:ext>
                <c:ext xmlns:c16="http://schemas.microsoft.com/office/drawing/2014/chart" uri="{C3380CC4-5D6E-409C-BE32-E72D297353CC}">
                  <c16:uniqueId val="{0000002D-27AC-4083-ADB8-2E9E4680BCC3}"/>
                </c:ext>
              </c:extLst>
            </c:dLbl>
            <c:dLbl>
              <c:idx val="46"/>
              <c:layout/>
              <c:tx>
                <c:strRef>
                  <c:f>'World-UN'!$E$58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{188E02B5-9199-430C-96F1-51FC41607B66}</c15:txfldGUID>
                      <c15:f>'World-UN'!$E$58</c15:f>
                      <c15:dlblFieldTableCache>
                        <c:ptCount val="1"/>
                        <c:pt idx="0">
                          <c:v> </c:v>
                        </c:pt>
                      </c15:dlblFieldTableCache>
                    </c15:dlblFTEntry>
                  </c15:dlblFieldTable>
                  <c15:showDataLabelsRange val="0"/>
                </c:ext>
                <c:ext xmlns:c16="http://schemas.microsoft.com/office/drawing/2014/chart" uri="{C3380CC4-5D6E-409C-BE32-E72D297353CC}">
                  <c16:uniqueId val="{0000002E-27AC-4083-ADB8-2E9E4680BCC3}"/>
                </c:ext>
              </c:extLst>
            </c:dLbl>
            <c:dLbl>
              <c:idx val="47"/>
              <c:layout/>
              <c:tx>
                <c:strRef>
                  <c:f>'World-UN'!$E$59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{45C881FC-B412-4A19-9168-3BDD941BB282}</c15:txfldGUID>
                      <c15:f>'World-UN'!$E$59</c15:f>
                      <c15:dlblFieldTableCache>
                        <c:ptCount val="1"/>
                        <c:pt idx="0">
                          <c:v> </c:v>
                        </c:pt>
                      </c15:dlblFieldTableCache>
                    </c15:dlblFTEntry>
                  </c15:dlblFieldTable>
                  <c15:showDataLabelsRange val="0"/>
                </c:ext>
                <c:ext xmlns:c16="http://schemas.microsoft.com/office/drawing/2014/chart" uri="{C3380CC4-5D6E-409C-BE32-E72D297353CC}">
                  <c16:uniqueId val="{0000002F-27AC-4083-ADB8-2E9E4680BCC3}"/>
                </c:ext>
              </c:extLst>
            </c:dLbl>
            <c:dLbl>
              <c:idx val="48"/>
              <c:layout/>
              <c:tx>
                <c:strRef>
                  <c:f>'World-UN'!$E$60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{C6BA518F-7060-433B-AD22-8FD7EBDD98B2}</c15:txfldGUID>
                      <c15:f>'World-UN'!$E$60</c15:f>
                      <c15:dlblFieldTableCache>
                        <c:ptCount val="1"/>
                        <c:pt idx="0">
                          <c:v> </c:v>
                        </c:pt>
                      </c15:dlblFieldTableCache>
                    </c15:dlblFTEntry>
                  </c15:dlblFieldTable>
                  <c15:showDataLabelsRange val="0"/>
                </c:ext>
                <c:ext xmlns:c16="http://schemas.microsoft.com/office/drawing/2014/chart" uri="{C3380CC4-5D6E-409C-BE32-E72D297353CC}">
                  <c16:uniqueId val="{00000030-27AC-4083-ADB8-2E9E4680BCC3}"/>
                </c:ext>
              </c:extLst>
            </c:dLbl>
            <c:dLbl>
              <c:idx val="49"/>
              <c:layout/>
              <c:tx>
                <c:strRef>
                  <c:f>'World-UN'!$E$61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{2EF29967-09FE-40B8-AFF0-F21BCE60DDF5}</c15:txfldGUID>
                      <c15:f>'World-UN'!$E$61</c15:f>
                      <c15:dlblFieldTableCache>
                        <c:ptCount val="1"/>
                        <c:pt idx="0">
                          <c:v> </c:v>
                        </c:pt>
                      </c15:dlblFieldTableCache>
                    </c15:dlblFTEntry>
                  </c15:dlblFieldTable>
                  <c15:showDataLabelsRange val="0"/>
                </c:ext>
                <c:ext xmlns:c16="http://schemas.microsoft.com/office/drawing/2014/chart" uri="{C3380CC4-5D6E-409C-BE32-E72D297353CC}">
                  <c16:uniqueId val="{00000031-27AC-4083-ADB8-2E9E4680BCC3}"/>
                </c:ext>
              </c:extLst>
            </c:dLbl>
            <c:dLbl>
              <c:idx val="50"/>
              <c:layout/>
              <c:tx>
                <c:strRef>
                  <c:f>'World-UN'!$E$62</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{9AD9FE88-2F37-4F41-948F-A01BB7993881}</c15:txfldGUID>
                      <c15:f>'World-UN'!$E$62</c15:f>
                      <c15:dlblFieldTableCache>
                        <c:ptCount val="1"/>
                        <c:pt idx="0">
                          <c:v>1990</c:v>
                        </c:pt>
                      </c15:dlblFieldTableCache>
                    </c15:dlblFTEntry>
                  </c15:dlblFieldTable>
                  <c15:showDataLabelsRange val="0"/>
                </c:ext>
                <c:ext xmlns:c16="http://schemas.microsoft.com/office/drawing/2014/chart" uri="{C3380CC4-5D6E-409C-BE32-E72D297353CC}">
                  <c16:uniqueId val="{00000032-27AC-4083-ADB8-2E9E4680BCC3}"/>
                </c:ext>
              </c:extLst>
            </c:dLbl>
            <c:dLbl>
              <c:idx val="51"/>
              <c:layout/>
              <c:tx>
                <c:strRef>
                  <c:f>'World-UN'!$E$63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{AD398F4D-0893-4CCC-BFD0-8486864D9A11}</c15:txfldGUID>
                      <c15:f>'World-UN'!$E$63</c15:f>
                      <c15:dlblFieldTableCache>
                        <c:ptCount val="1"/>
                        <c:pt idx="0">
                          <c:v> </c:v>
                        </c:pt>
                      </c15:dlblFieldTableCache>
                    </c15:dlblFTEntry>
                  </c15:dlblFieldTable>
                  <c15:showDataLabelsRange val="0"/>
                </c:ext>
                <c:ext xmlns:c16="http://schemas.microsoft.com/office/drawing/2014/chart" uri="{C3380CC4-5D6E-409C-BE32-E72D297353CC}">
                  <c16:uniqueId val="{00000033-27AC-4083-ADB8-2E9E4680BCC3}"/>
                </c:ext>
              </c:extLst>
            </c:dLbl>
            <c:dLbl>
              <c:idx val="52"/>
              <c:layout/>
              <c:tx>
                <c:strRef>
                  <c:f>'World-UN'!$E$64</c:f>
                  <c:strCache>
                    <c:ptCount val="1"/>
                    <c:pt idx="0">
                      <c:v>1992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{E9B965E9-2CD5-43CD-B715-80BB67C62655}</c15:txfldGUID>
                      <c15:f>'World-UN'!$E$64</c15:f>
                      <c15:dlblFieldTableCache>
                        <c:ptCount val="1"/>
                        <c:pt idx="0">
                          <c:v>1992</c:v>
                        </c:pt>
                      </c15:dlblFieldTableCache>
                    </c15:dlblFTEntry>
                  </c15:dlblFieldTable>
                  <c15:showDataLabelsRange val="0"/>
                </c:ext>
                <c:ext xmlns:c16="http://schemas.microsoft.com/office/drawing/2014/chart" uri="{C3380CC4-5D6E-409C-BE32-E72D297353CC}">
                  <c16:uniqueId val="{00000034-27AC-4083-ADB8-2E9E4680BCC3}"/>
                </c:ext>
              </c:extLst>
            </c:dLbl>
            <c:dLbl>
              <c:idx val="53"/>
              <c:layout/>
              <c:tx>
                <c:strRef>
                  <c:f>'World-UN'!$E$65</c:f>
                  <c:strCache>
                    <c:ptCount val="1"/>
                    <c:pt idx="0">
                      <c:v>1993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{6071F420-C301-40FF-8E41-0AA08882A580}</c15:txfldGUID>
                      <c15:f>'World-UN'!$E$65</c15:f>
                      <c15:dlblFieldTableCache>
                        <c:ptCount val="1"/>
                        <c:pt idx="0">
                          <c:v>1993</c:v>
                        </c:pt>
                      </c15:dlblFieldTableCache>
                    </c15:dlblFTEntry>
                  </c15:dlblFieldTable>
                  <c15:showDataLabelsRange val="0"/>
                </c:ext>
                <c:ext xmlns:c16="http://schemas.microsoft.com/office/drawing/2014/chart" uri="{C3380CC4-5D6E-409C-BE32-E72D297353CC}">
                  <c16:uniqueId val="{00000035-27AC-4083-ADB8-2E9E4680BCC3}"/>
                </c:ext>
              </c:extLst>
            </c:dLbl>
            <c:dLbl>
              <c:idx val="54"/>
              <c:layout/>
              <c:tx>
                <c:strRef>
                  <c:f>'World-UN'!$E$66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{876E8DDC-C1BB-46FB-9521-2C3C2C12CFC2}</c15:txfldGUID>
                      <c15:f>'World-UN'!$E$66</c15:f>
                      <c15:dlblFieldTableCache>
                        <c:ptCount val="1"/>
                        <c:pt idx="0">
                          <c:v> </c:v>
                        </c:pt>
                      </c15:dlblFieldTableCache>
                    </c15:dlblFTEntry>
                  </c15:dlblFieldTable>
                  <c15:showDataLabelsRange val="0"/>
                </c:ext>
                <c:ext xmlns:c16="http://schemas.microsoft.com/office/drawing/2014/chart" uri="{C3380CC4-5D6E-409C-BE32-E72D297353CC}">
                  <c16:uniqueId val="{00000036-27AC-4083-ADB8-2E9E4680BCC3}"/>
                </c:ext>
              </c:extLst>
            </c:dLbl>
            <c:dLbl>
              <c:idx val="55"/>
              <c:layout/>
              <c:tx>
                <c:strRef>
                  <c:f>'World-UN'!$E$67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{1D128699-9A53-48D8-9CE2-A2885ADD2A8A}</c15:txfldGUID>
                      <c15:f>'World-UN'!$E$67</c15:f>
                      <c15:dlblFieldTableCache>
                        <c:ptCount val="1"/>
                        <c:pt idx="0">
                          <c:v> </c:v>
                        </c:pt>
                      </c15:dlblFieldTableCache>
                    </c15:dlblFTEntry>
                  </c15:dlblFieldTable>
                  <c15:showDataLabelsRange val="0"/>
                </c:ext>
                <c:ext xmlns:c16="http://schemas.microsoft.com/office/drawing/2014/chart" uri="{C3380CC4-5D6E-409C-BE32-E72D297353CC}">
                  <c16:uniqueId val="{00000037-27AC-4083-ADB8-2E9E4680BCC3}"/>
                </c:ext>
              </c:extLst>
            </c:dLbl>
            <c:dLbl>
              <c:idx val="56"/>
              <c:layout/>
              <c:tx>
                <c:strRef>
                  <c:f>'World-UN'!$E$68</c:f>
                  <c:strCache>
                    <c:ptCount val="1"/>
                    <c:pt idx="0">
                      <c:v>1996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{39E538C1-2DBA-4264-A85E-738151ECEDDA}</c15:txfldGUID>
                      <c15:f>'World-UN'!$E$68</c15:f>
                      <c15:dlblFieldTableCache>
                        <c:ptCount val="1"/>
                        <c:pt idx="0">
                          <c:v>1996</c:v>
                        </c:pt>
                      </c15:dlblFieldTableCache>
                    </c15:dlblFTEntry>
                  </c15:dlblFieldTable>
                  <c15:showDataLabelsRange val="0"/>
                </c:ext>
                <c:ext xmlns:c16="http://schemas.microsoft.com/office/drawing/2014/chart" uri="{C3380CC4-5D6E-409C-BE32-E72D297353CC}">
                  <c16:uniqueId val="{00000038-27AC-4083-ADB8-2E9E4680BCC3}"/>
                </c:ext>
              </c:extLst>
            </c:dLbl>
            <c:dLbl>
              <c:idx val="57"/>
              <c:layout/>
              <c:tx>
                <c:strRef>
                  <c:f>'World-UN'!$E$69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{4CB90308-E6BC-480F-BC4D-E61C0AFCFB81}</c15:txfldGUID>
                      <c15:f>'World-UN'!$E$69</c15:f>
                      <c15:dlblFieldTableCache>
                        <c:ptCount val="1"/>
                        <c:pt idx="0">
                          <c:v> </c:v>
                        </c:pt>
                      </c15:dlblFieldTableCache>
                    </c15:dlblFTEntry>
                  </c15:dlblFieldTable>
                  <c15:showDataLabelsRange val="0"/>
                </c:ext>
                <c:ext xmlns:c16="http://schemas.microsoft.com/office/drawing/2014/chart" uri="{C3380CC4-5D6E-409C-BE32-E72D297353CC}">
                  <c16:uniqueId val="{00000039-27AC-4083-ADB8-2E9E4680BCC3}"/>
                </c:ext>
              </c:extLst>
            </c:dLbl>
            <c:dLbl>
              <c:idx val="58"/>
              <c:layout/>
              <c:tx>
                <c:strRef>
                  <c:f>'World-UN'!$E$70</c:f>
                  <c:strCache>
                    <c:ptCount val="1"/>
                    <c:pt idx="0">
                      <c:v>1998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{587CA0D6-5178-4984-98DD-E3134232367C}</c15:txfldGUID>
                      <c15:f>'World-UN'!$E$70</c15:f>
                      <c15:dlblFieldTableCache>
                        <c:ptCount val="1"/>
                        <c:pt idx="0">
                          <c:v>1998</c:v>
                        </c:pt>
                      </c15:dlblFieldTableCache>
                    </c15:dlblFTEntry>
                  </c15:dlblFieldTable>
                  <c15:showDataLabelsRange val="0"/>
                </c:ext>
                <c:ext xmlns:c16="http://schemas.microsoft.com/office/drawing/2014/chart" uri="{C3380CC4-5D6E-409C-BE32-E72D297353CC}">
                  <c16:uniqueId val="{0000003A-27AC-4083-ADB8-2E9E4680BCC3}"/>
                </c:ext>
              </c:extLst>
            </c:dLbl>
            <c:dLbl>
              <c:idx val="59"/>
              <c:layout/>
              <c:tx>
                <c:strRef>
                  <c:f>'World-UN'!$E$71</c:f>
                  <c:strCache>
                    <c:ptCount val="1"/>
                    <c:pt idx="0">
                      <c:v>1999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{861CA77B-B68A-4A2F-AB5F-5F3A22ACF31E}</c15:txfldGUID>
                      <c15:f>'World-UN'!$E$71</c15:f>
                      <c15:dlblFieldTableCache>
                        <c:ptCount val="1"/>
                        <c:pt idx="0">
                          <c:v>1999</c:v>
                        </c:pt>
                      </c15:dlblFieldTableCache>
                    </c15:dlblFTEntry>
                  </c15:dlblFieldTable>
                  <c15:showDataLabelsRange val="0"/>
                </c:ext>
                <c:ext xmlns:c16="http://schemas.microsoft.com/office/drawing/2014/chart" uri="{C3380CC4-5D6E-409C-BE32-E72D297353CC}">
                  <c16:uniqueId val="{0000003B-27AC-4083-ADB8-2E9E4680BCC3}"/>
                </c:ext>
              </c:extLst>
            </c:dLbl>
            <c:dLbl>
              <c:idx val="60"/>
              <c:layout/>
              <c:tx>
                <c:strRef>
                  <c:f>'World-UN'!$E$72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{A09E3639-B317-4F1F-B147-FAAB893DB642}</c15:txfldGUID>
                      <c15:f>'World-UN'!$E$72</c15:f>
                      <c15:dlblFieldTableCache>
                        <c:ptCount val="1"/>
                        <c:pt idx="0">
                          <c:v> </c:v>
                        </c:pt>
                      </c15:dlblFieldTableCache>
                    </c15:dlblFTEntry>
                  </c15:dlblFieldTable>
                  <c15:showDataLabelsRange val="0"/>
                </c:ext>
                <c:ext xmlns:c16="http://schemas.microsoft.com/office/drawing/2014/chart" uri="{C3380CC4-5D6E-409C-BE32-E72D297353CC}">
                  <c16:uniqueId val="{0000003C-27AC-4083-ADB8-2E9E4680BCC3}"/>
                </c:ext>
              </c:extLst>
            </c:dLbl>
            <c:dLbl>
              <c:idx val="61"/>
              <c:layout/>
              <c:tx>
                <c:strRef>
                  <c:f>'World-UN'!$E$73</c:f>
                  <c:strCache>
                    <c:ptCount val="1"/>
                    <c:pt idx="0">
                      <c:v>2001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{1BDD09F2-21B0-4EBD-92AB-1BAFAC564D73}</c15:txfldGUID>
                      <c15:f>'World-UN'!$E$73</c15:f>
                      <c15:dlblFieldTableCache>
                        <c:ptCount val="1"/>
                        <c:pt idx="0">
                          <c:v>2001</c:v>
                        </c:pt>
                      </c15:dlblFieldTableCache>
                    </c15:dlblFTEntry>
                  </c15:dlblFieldTable>
                  <c15:showDataLabelsRange val="0"/>
                </c:ext>
                <c:ext xmlns:c16="http://schemas.microsoft.com/office/drawing/2014/chart" uri="{C3380CC4-5D6E-409C-BE32-E72D297353CC}">
                  <c16:uniqueId val="{0000003D-27AC-4083-ADB8-2E9E4680BCC3}"/>
                </c:ext>
              </c:extLst>
            </c:dLbl>
            <c:dLbl>
              <c:idx val="62"/>
              <c:layout/>
              <c:tx>
                <c:strRef>
                  <c:f>'World-UN'!$E$74</c:f>
                  <c:strCache>
                    <c:ptCount val="1"/>
                    <c:pt idx="0">
                      <c:v>2002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{37C69192-7FFC-4E77-A481-A3B43DDF07A3}</c15:txfldGUID>
                      <c15:f>'World-UN'!$E$74</c15:f>
                      <c15:dlblFieldTableCache>
                        <c:ptCount val="1"/>
                        <c:pt idx="0">
                          <c:v>2002</c:v>
                        </c:pt>
                      </c15:dlblFieldTableCache>
                    </c15:dlblFTEntry>
                  </c15:dlblFieldTable>
                  <c15:showDataLabelsRange val="0"/>
                </c:ext>
                <c:ext xmlns:c16="http://schemas.microsoft.com/office/drawing/2014/chart" uri="{C3380CC4-5D6E-409C-BE32-E72D297353CC}">
                  <c16:uniqueId val="{0000003E-27AC-4083-ADB8-2E9E4680BCC3}"/>
                </c:ext>
              </c:extLst>
            </c:dLbl>
            <c:dLbl>
              <c:idx val="63"/>
              <c:layout/>
              <c:tx>
                <c:strRef>
                  <c:f>'World-UN'!$E$75</c:f>
                  <c:strCache>
                    <c:ptCount val="1"/>
                    <c:pt idx="0">
                      <c:v>2003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{C8B348C3-68A5-4098-98B5-003B5A9FC21A}</c15:txfldGUID>
                      <c15:f>'World-UN'!$E$75</c15:f>
                      <c15:dlblFieldTableCache>
                        <c:ptCount val="1"/>
                        <c:pt idx="0">
                          <c:v>2003</c:v>
                        </c:pt>
                      </c15:dlblFieldTableCache>
                    </c15:dlblFTEntry>
                  </c15:dlblFieldTable>
                  <c15:showDataLabelsRange val="0"/>
                </c:ext>
                <c:ext xmlns:c16="http://schemas.microsoft.com/office/drawing/2014/chart" uri="{C3380CC4-5D6E-409C-BE32-E72D297353CC}">
                  <c16:uniqueId val="{0000003F-27AC-4083-ADB8-2E9E4680BCC3}"/>
                </c:ext>
              </c:extLst>
            </c:dLbl>
            <c:dLbl>
              <c:idx val="64"/>
              <c:layout/>
              <c:tx>
                <c:strRef>
                  <c:f>'World-UN'!$E$76</c:f>
                  <c:strCache>
                    <c:ptCount val="1"/>
                    <c:pt idx="0">
                      <c:v>2004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{20A1855E-ABDD-4A00-8A9D-F23CD41A4317}</c15:txfldGUID>
                      <c15:f>'World-UN'!$E$76</c15:f>
                      <c15:dlblFieldTableCache>
                        <c:ptCount val="1"/>
                        <c:pt idx="0">
                          <c:v>2004</c:v>
                        </c:pt>
                      </c15:dlblFieldTableCache>
                    </c15:dlblFTEntry>
                  </c15:dlblFieldTable>
                  <c15:showDataLabelsRange val="0"/>
                </c:ext>
                <c:ext xmlns:c16="http://schemas.microsoft.com/office/drawing/2014/chart" uri="{C3380CC4-5D6E-409C-BE32-E72D297353CC}">
                  <c16:uniqueId val="{00000040-27AC-4083-ADB8-2E9E4680BCC3}"/>
                </c:ext>
              </c:extLst>
            </c:dLbl>
            <c:dLbl>
              <c:idx val="65"/>
              <c:layout/>
              <c:tx>
                <c:strRef>
                  <c:f>'World-UN'!$E$77</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{19241AF8-E560-43E2-A428-D40BDFCEF6E1}</c15:txfldGUID>
                      <c15:f>'World-UN'!$E$77</c15:f>
                      <c15:dlblFieldTableCache>
                        <c:ptCount val="1"/>
                        <c:pt idx="0">
                          <c:v>2005</c:v>
                        </c:pt>
                      </c15:dlblFieldTableCache>
                    </c15:dlblFTEntry>
                  </c15:dlblFieldTable>
                  <c15:showDataLabelsRange val="0"/>
                </c:ext>
                <c:ext xmlns:c16="http://schemas.microsoft.com/office/drawing/2014/chart" uri="{C3380CC4-5D6E-409C-BE32-E72D297353CC}">
                  <c16:uniqueId val="{00000041-27AC-4083-ADB8-2E9E4680BCC3}"/>
                </c:ext>
              </c:extLst>
            </c:dLbl>
            <c:dLbl>
              <c:idx val="66"/>
              <c:layout/>
              <c:tx>
                <c:strRef>
                  <c:f>'World-UN'!$E$78</c:f>
                  <c:strCache>
                    <c:ptCount val="1"/>
                    <c:pt idx="0">
                      <c:v>2006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{B7453A87-1E37-4F6F-8EB4-AFC1E28AF682}</c15:txfldGUID>
                      <c15:f>'World-UN'!$E$78</c15:f>
                      <c15:dlblFieldTableCache>
                        <c:ptCount val="1"/>
                        <c:pt idx="0">
                          <c:v>2006</c:v>
                        </c:pt>
                      </c15:dlblFieldTableCache>
                    </c15:dlblFTEntry>
                  </c15:dlblFieldTable>
                  <c15:showDataLabelsRange val="0"/>
                </c:ext>
                <c:ext xmlns:c16="http://schemas.microsoft.com/office/drawing/2014/chart" uri="{C3380CC4-5D6E-409C-BE32-E72D297353CC}">
                  <c16:uniqueId val="{00000042-27AC-4083-ADB8-2E9E4680BCC3}"/>
                </c:ext>
              </c:extLst>
            </c:dLbl>
            <c:dLbl>
              <c:idx val="67"/>
              <c:layout/>
              <c:tx>
                <c:strRef>
                  <c:f>'World-UN'!$E$79</c:f>
                  <c:strCache>
                    <c:ptCount val="1"/>
                    <c:pt idx="0">
                      <c:v>2007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{3C8A17B1-8114-4884-A68D-171ABFEC9F06}</c15:txfldGUID>
                      <c15:f>'World-UN'!$E$79</c15:f>
                      <c15:dlblFieldTableCache>
                        <c:ptCount val="1"/>
                        <c:pt idx="0">
                          <c:v>2007</c:v>
                        </c:pt>
                      </c15:dlblFieldTableCache>
                    </c15:dlblFTEntry>
                  </c15:dlblFieldTable>
                  <c15:showDataLabelsRange val="0"/>
                </c:ext>
                <c:ext xmlns:c16="http://schemas.microsoft.com/office/drawing/2014/chart" uri="{C3380CC4-5D6E-409C-BE32-E72D297353CC}">
                  <c16:uniqueId val="{00000043-27AC-4083-ADB8-2E9E4680BCC3}"/>
                </c:ext>
              </c:extLst>
            </c:dLbl>
            <c:dLbl>
              <c:idx val="68"/>
              <c:layout/>
              <c:tx>
                <c:strRef>
                  <c:f>'World-UN'!$E$80</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{B961DDDD-D91A-4C19-BCDF-BFFF0002C71C}</c15:txfldGUID>
                      <c15:f>'World-UN'!$E$80</c15:f>
                      <c15:dlblFieldTableCache>
                        <c:ptCount val="1"/>
                        <c:pt idx="0">
                          <c:v>2008</c:v>
                        </c:pt>
                      </c15:dlblFieldTableCache>
                    </c15:dlblFTEntry>
                  </c15:dlblFieldTable>
                  <c15:showDataLabelsRange val="0"/>
                </c:ext>
                <c:ext xmlns:c16="http://schemas.microsoft.com/office/drawing/2014/chart" uri="{C3380CC4-5D6E-409C-BE32-E72D297353CC}">
                  <c16:uniqueId val="{00000044-27AC-4083-ADB8-2E9E4680BCC3}"/>
                </c:ext>
              </c:extLst>
            </c:dLbl>
            <c:dLbl>
              <c:idx val="69"/>
              <c:layout/>
              <c:tx>
                <c:strRef>
                  <c:f>'World-UN'!$E$81</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{8C5B176D-7329-4D95-A006-35B84D053E13}</c15:txfldGUID>
                      <c15:f>'World-UN'!$E$81</c15:f>
                      <c15:dlblFieldTableCache>
                        <c:ptCount val="1"/>
                        <c:pt idx="0">
                          <c:v>2009</c:v>
                        </c:pt>
                      </c15:dlblFieldTableCache>
                    </c15:dlblFTEntry>
                  </c15:dlblFieldTable>
                  <c15:showDataLabelsRange val="0"/>
                </c:ext>
                <c:ext xmlns:c16="http://schemas.microsoft.com/office/drawing/2014/chart" uri="{C3380CC4-5D6E-409C-BE32-E72D297353CC}">
                  <c16:uniqueId val="{00000045-27AC-4083-ADB8-2E9E4680BCC3}"/>
                </c:ext>
              </c:extLst>
            </c:dLbl>
            <c:dLbl>
              <c:idx val="70"/>
              <c:layout/>
              <c:tx>
                <c:strRef>
                  <c:f>'World-UN'!$E$82</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{9A3BAB4C-AFC4-499B-B08F-1D8640F32362}</c15:txfldGUID>
                      <c15:f>'World-UN'!$E$82</c15:f>
                      <c15:dlblFieldTableCache>
                        <c:ptCount val="1"/>
                        <c:pt idx="0">
                          <c:v>2010</c:v>
                        </c:pt>
                      </c15:dlblFieldTableCache>
                    </c15:dlblFTEntry>
                  </c15:dlblFieldTable>
                  <c15:showDataLabelsRange val="0"/>
                </c:ext>
                <c:ext xmlns:c16="http://schemas.microsoft.com/office/drawing/2014/chart" uri="{C3380CC4-5D6E-409C-BE32-E72D297353CC}">
                  <c16:uniqueId val="{00000046-27AC-4083-ADB8-2E9E4680BCC3}"/>
                </c:ext>
              </c:extLst>
            </c:dLbl>
            <c:dLbl>
              <c:idx val="71"/>
              <c:layout/>
              <c:tx>
                <c:strRef>
                  <c:f>'World-UN'!$E$83</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{EE430FBD-5EB2-410A-B4AC-D5600505F49F}</c15:txfldGUID>
                      <c15:f>'World-UN'!$E$83</c15:f>
                      <c15:dlblFieldTableCache>
                        <c:ptCount val="1"/>
                        <c:pt idx="0">
                          <c:v>2011</c:v>
                        </c:pt>
                      </c15:dlblFieldTableCache>
                    </c15:dlblFTEntry>
                  </c15:dlblFieldTable>
                  <c15:showDataLabelsRange val="0"/>
                </c:ext>
                <c:ext xmlns:c16="http://schemas.microsoft.com/office/drawing/2014/chart" uri="{C3380CC4-5D6E-409C-BE32-E72D297353CC}">
                  <c16:uniqueId val="{00000047-27AC-4083-ADB8-2E9E4680BCC3}"/>
                </c:ext>
              </c:extLst>
            </c:dLbl>
            <c:dLbl>
              <c:idx val="72"/>
              <c:layout/>
              <c:tx>
                <c:strRef>
                  <c:f>'World-UN'!$E$84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{5C74796E-6DCE-45D1-8CC5-35CE2876BC17}</c15:txfldGUID>
                      <c15:f>'World-UN'!$E$84</c15:f>
                      <c15:dlblFieldTableCache>
                        <c:ptCount val="1"/>
                        <c:pt idx="0">
                          <c:v> </c:v>
                        </c:pt>
                      </c15:dlblFieldTableCache>
                    </c15:dlblFTEntry>
                  </c15:dlblFieldTable>
                  <c15:showDataLabelsRange val="0"/>
                </c:ext>
                <c:ext xmlns:c16="http://schemas.microsoft.com/office/drawing/2014/chart" uri="{C3380CC4-5D6E-409C-BE32-E72D297353CC}">
                  <c16:uniqueId val="{00000048-27AC-4083-ADB8-2E9E4680BCC3}"/>
                </c:ext>
              </c:extLst>
            </c:dLbl>
            <c:dLbl>
              <c:idx val="73"/>
              <c:layout/>
              <c:tx>
                <c:strRef>
                  <c:f>'World-UN'!$E$85</c:f>
                  <c:strCache>
                    <c:ptCount val="1"/>
                    <c:pt idx="0">
                      <c:v>2013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{96408C65-934C-4B42-8848-B4CABBC55810}</c15:txfldGUID>
                      <c15:f>'World-UN'!$E$85</c15:f>
                      <c15:dlblFieldTableCache>
                        <c:ptCount val="1"/>
                        <c:pt idx="0">
                          <c:v>2013</c:v>
                        </c:pt>
                      </c15:dlblFieldTableCache>
                    </c15:dlblFTEntry>
                  </c15:dlblFieldTable>
                  <c15:showDataLabelsRange val="0"/>
                </c:ext>
                <c:ext xmlns:c16="http://schemas.microsoft.com/office/drawing/2014/chart" uri="{C3380CC4-5D6E-409C-BE32-E72D297353CC}">
                  <c16:uniqueId val="{00000049-27AC-4083-ADB8-2E9E4680BCC3}"/>
                </c:ext>
              </c:extLst>
            </c:dLbl>
            <c:dLbl>
              <c:idx val="74"/>
              <c:layout/>
              <c:tx>
                <c:strRef>
                  <c:f>'World-UN'!$E$86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{39E1727E-36D7-4FD8-8E64-57EC6B24FED9}</c15:txfldGUID>
                      <c15:f>'World-UN'!$E$86</c15:f>
                      <c15:dlblFieldTableCache>
                        <c:ptCount val="1"/>
                        <c:pt idx="0">
                          <c:v> </c:v>
                        </c:pt>
                      </c15:dlblFieldTableCache>
                    </c15:dlblFTEntry>
                  </c15:dlblFieldTable>
                  <c15:showDataLabelsRange val="0"/>
                </c:ext>
                <c:ext xmlns:c16="http://schemas.microsoft.com/office/drawing/2014/chart" uri="{C3380CC4-5D6E-409C-BE32-E72D297353CC}">
                  <c16:uniqueId val="{0000004A-27AC-4083-ADB8-2E9E4680BCC3}"/>
                </c:ext>
              </c:extLst>
            </c:dLbl>
            <c:dLbl>
              <c:idx val="75"/>
              <c:layout/>
              <c:tx>
                <c:strRef>
                  <c:f>'World-UN'!$E$87</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{05E92B7C-BD5A-45B6-91D1-DA5956D32498}</c15:txfldGUID>
                      <c15:f>'World-UN'!$E$87</c15:f>
                      <c15:dlblFieldTableCache>
                        <c:ptCount val="1"/>
                        <c:pt idx="0">
                          <c:v>2015</c:v>
                        </c:pt>
                      </c15:dlblFieldTableCache>
                    </c15:dlblFTEntry>
                  </c15:dlblFieldTable>
                  <c15:showDataLabelsRange val="0"/>
                </c:ext>
                <c:ext xmlns:c16="http://schemas.microsoft.com/office/drawing/2014/chart" uri="{C3380CC4-5D6E-409C-BE32-E72D297353CC}">
                  <c16:uniqueId val="{0000004B-27AC-4083-ADB8-2E9E4680BCC3}"/>
                </c:ext>
              </c:extLst>
            </c:dLbl>
            <c:dLbl>
              <c:idx val="76"/>
              <c:layout/>
              <c:tx>
                <c:strRef>
                  <c:f>'World-UN'!$E$88</c:f>
                  <c:strCache>
                    <c:ptCount val="1"/>
                    <c:pt idx="0">
                      <c:v>2016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{DD8FD663-2DF9-4C92-99A0-CEDBE2616819}</c15:txfldGUID>
                      <c15:f>'World-UN'!$E$88</c15:f>
                      <c15:dlblFieldTableCache>
                        <c:ptCount val="1"/>
                        <c:pt idx="0">
                          <c:v>2016</c:v>
                        </c:pt>
                      </c15:dlblFieldTableCache>
                    </c15:dlblFTEntry>
                  </c15:dlblFieldTable>
                  <c15:showDataLabelsRange val="0"/>
                </c:ext>
                <c:ext xmlns:c16="http://schemas.microsoft.com/office/drawing/2014/chart" uri="{C3380CC4-5D6E-409C-BE32-E72D297353CC}">
                  <c16:uniqueId val="{0000004C-27AC-4083-ADB8-2E9E4680BCC3}"/>
                </c:ext>
              </c:extLst>
            </c:dLbl>
            <c:dLbl>
              <c:idx val="77"/>
              <c:layout/>
              <c:tx>
                <c:strRef>
                  <c:f>'World-UN'!$E$89</c:f>
                  <c:strCache>
                    <c:ptCount val="1"/>
                    <c:pt idx="0">
                      <c:v>2017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{291F7D4B-7BC0-4551-861A-9487FF2D3A9B}</c15:txfldGUID>
                      <c15:f>'World-UN'!$E$89</c15:f>
                      <c15:dlblFieldTableCache>
                        <c:ptCount val="1"/>
                        <c:pt idx="0">
                          <c:v>2017</c:v>
                        </c:pt>
                      </c15:dlblFieldTableCache>
                    </c15:dlblFTEntry>
                  </c15:dlblFieldTable>
                  <c15:showDataLabelsRange val="0"/>
                </c:ext>
                <c:ext xmlns:c16="http://schemas.microsoft.com/office/drawing/2014/chart" uri="{C3380CC4-5D6E-409C-BE32-E72D297353CC}">
                  <c16:uniqueId val="{0000004D-27AC-4083-ADB8-2E9E4680BCC3}"/>
                </c:ext>
              </c:extLst>
            </c:dLbl>
            <c:dLbl>
              <c:idx val="78"/>
              <c:layout/>
              <c:tx>
                <c:strRef>
                  <c:f>'World-UN'!$E$90</c:f>
                  <c:strCache>
                    <c:ptCount val="1"/>
                    <c:pt idx="0">
                      <c:v>2018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{6CD55CD8-882A-4652-A99C-CB4079426CF2}</c15:txfldGUID>
                      <c15:f>'World-UN'!$E$90</c15:f>
                      <c15:dlblFieldTableCache>
                        <c:ptCount val="1"/>
                        <c:pt idx="0">
                          <c:v>2018</c:v>
                        </c:pt>
                      </c15:dlblFieldTableCache>
                    </c15:dlblFTEntry>
                  </c15:dlblFieldTable>
                  <c15:showDataLabelsRange val="0"/>
                </c:ext>
                <c:ext xmlns:c16="http://schemas.microsoft.com/office/drawing/2014/chart" uri="{C3380CC4-5D6E-409C-BE32-E72D297353CC}">
                  <c16:uniqueId val="{0000004E-27AC-4083-ADB8-2E9E4680BCC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'World-UN'!$B$12:$B$90</c:f>
              <c:numCache>
                <c:formatCode>0.00%</c:formatCode>
                <c:ptCount val="79"/>
                <c:pt idx="0">
                  <c:v>-3.2964904247325514E-5</c:v>
                </c:pt>
                <c:pt idx="1">
                  <c:v>4.8414247452653744E-4</c:v>
                </c:pt>
                <c:pt idx="2">
                  <c:v>6.4830727276968714E-4</c:v>
                </c:pt>
                <c:pt idx="3">
                  <c:v>3.3668962191667228E-4</c:v>
                </c:pt>
                <c:pt idx="4">
                  <c:v>7.1169167064523496E-4</c:v>
                </c:pt>
                <c:pt idx="5">
                  <c:v>6.6391521492224726E-3</c:v>
                </c:pt>
                <c:pt idx="6">
                  <c:v>1.874629475675129E-2</c:v>
                </c:pt>
                <c:pt idx="7">
                  <c:v>2.2491750130261098E-2</c:v>
                </c:pt>
                <c:pt idx="8">
                  <c:v>1.7233574754267976E-2</c:v>
                </c:pt>
                <c:pt idx="9">
                  <c:v>7.5030750307503074E-3</c:v>
                </c:pt>
                <c:pt idx="10">
                  <c:v>4.2506811989100821E-2</c:v>
                </c:pt>
                <c:pt idx="11">
                  <c:v>3.6239782016348775E-2</c:v>
                </c:pt>
                <c:pt idx="12">
                  <c:v>3.3193936225823312E-2</c:v>
                </c:pt>
                <c:pt idx="13">
                  <c:v>2.464430894308943E-2</c:v>
                </c:pt>
                <c:pt idx="14">
                  <c:v>2.9656862745098038E-2</c:v>
                </c:pt>
                <c:pt idx="15">
                  <c:v>3.8014527845036318E-2</c:v>
                </c:pt>
                <c:pt idx="16">
                  <c:v>2.2443313280888479E-2</c:v>
                </c:pt>
                <c:pt idx="17">
                  <c:v>1.2151215121512151E-2</c:v>
                </c:pt>
                <c:pt idx="18">
                  <c:v>1.6386182462356066E-2</c:v>
                </c:pt>
                <c:pt idx="19">
                  <c:v>3.2623022847100176E-2</c:v>
                </c:pt>
                <c:pt idx="20">
                  <c:v>3.3876500857632934E-2</c:v>
                </c:pt>
                <c:pt idx="21">
                  <c:v>3.0006186842647969E-2</c:v>
                </c:pt>
                <c:pt idx="22">
                  <c:v>2.710843373493976E-2</c:v>
                </c:pt>
                <c:pt idx="23">
                  <c:v>3.7840466926070036E-2</c:v>
                </c:pt>
                <c:pt idx="24">
                  <c:v>4.3714285714285712E-2</c:v>
                </c:pt>
                <c:pt idx="25">
                  <c:v>3.2284319045035266E-2</c:v>
                </c:pt>
                <c:pt idx="26">
                  <c:v>2.4610264494657558E-2</c:v>
                </c:pt>
                <c:pt idx="27">
                  <c:v>2.7353041114509005E-2</c:v>
                </c:pt>
                <c:pt idx="28">
                  <c:v>3.589315525876461E-2</c:v>
                </c:pt>
                <c:pt idx="29">
                  <c:v>3.5518685567010308E-2</c:v>
                </c:pt>
                <c:pt idx="30">
                  <c:v>2.8348909657320873E-2</c:v>
                </c:pt>
                <c:pt idx="31">
                  <c:v>2.4063768987817716E-2</c:v>
                </c:pt>
                <c:pt idx="32">
                  <c:v>3.8546580188679243E-2</c:v>
                </c:pt>
                <c:pt idx="33">
                  <c:v>3.2285837279380114E-2</c:v>
                </c:pt>
                <c:pt idx="34">
                  <c:v>6.9796085944984262E-3</c:v>
                </c:pt>
                <c:pt idx="35">
                  <c:v>1.6174686615446826E-2</c:v>
                </c:pt>
                <c:pt idx="36">
                  <c:v>2.8343906060197058E-2</c:v>
                </c:pt>
                <c:pt idx="37">
                  <c:v>2.4350437393915656E-2</c:v>
                </c:pt>
                <c:pt idx="38">
                  <c:v>2.2863711840592667E-2</c:v>
                </c:pt>
                <c:pt idx="39">
                  <c:v>1.1018426294820718E-2</c:v>
                </c:pt>
                <c:pt idx="40">
                  <c:v>-4.2750702332966896E-4</c:v>
                </c:pt>
                <c:pt idx="41">
                  <c:v>-3.7154342794493847E-3</c:v>
                </c:pt>
                <c:pt idx="42">
                  <c:v>4.2787286063569681E-4</c:v>
                </c:pt>
                <c:pt idx="43">
                  <c:v>1.4727540500736377E-2</c:v>
                </c:pt>
                <c:pt idx="44">
                  <c:v>1.9237816049835106E-2</c:v>
                </c:pt>
                <c:pt idx="45">
                  <c:v>1.4425369575584168E-2</c:v>
                </c:pt>
                <c:pt idx="46">
                  <c:v>1.5996236179722418E-2</c:v>
                </c:pt>
                <c:pt idx="47">
                  <c:v>1.8192352259559674E-2</c:v>
                </c:pt>
                <c:pt idx="48">
                  <c:v>1.618418053339412E-2</c:v>
                </c:pt>
                <c:pt idx="49">
                  <c:v>6.2611806797853312E-3</c:v>
                </c:pt>
                <c:pt idx="50">
                  <c:v>-3.5879885184367409E-3</c:v>
                </c:pt>
                <c:pt idx="51">
                  <c:v>-3.0918727915194345E-3</c:v>
                </c:pt>
                <c:pt idx="52">
                  <c:v>4.0587123318136329E-3</c:v>
                </c:pt>
                <c:pt idx="53">
                  <c:v>1.0444444444444444E-2</c:v>
                </c:pt>
                <c:pt idx="54">
                  <c:v>1.5993823075226121E-2</c:v>
                </c:pt>
                <c:pt idx="55">
                  <c:v>2.1005659555942535E-2</c:v>
                </c:pt>
                <c:pt idx="56">
                  <c:v>2.324711415134673E-2</c:v>
                </c:pt>
                <c:pt idx="57">
                  <c:v>1.5249634426571965E-2</c:v>
                </c:pt>
                <c:pt idx="58">
                  <c:v>1.332856705137371E-2</c:v>
                </c:pt>
                <c:pt idx="59">
                  <c:v>2.6910602067707276E-2</c:v>
                </c:pt>
                <c:pt idx="60">
                  <c:v>2.347791484281735E-2</c:v>
                </c:pt>
                <c:pt idx="61">
                  <c:v>1.4763874194479177E-2</c:v>
                </c:pt>
                <c:pt idx="62">
                  <c:v>2.0904599011782592E-2</c:v>
                </c:pt>
                <c:pt idx="63">
                  <c:v>3.2604633781763828E-2</c:v>
                </c:pt>
                <c:pt idx="64">
                  <c:v>3.8033564392557458E-2</c:v>
                </c:pt>
                <c:pt idx="65">
                  <c:v>3.8238905455183304E-2</c:v>
                </c:pt>
                <c:pt idx="66">
                  <c:v>3.9794880488218345E-2</c:v>
                </c:pt>
                <c:pt idx="67">
                  <c:v>2.5989897343979142E-2</c:v>
                </c:pt>
                <c:pt idx="68">
                  <c:v>-8.6362565753317106E-4</c:v>
                </c:pt>
                <c:pt idx="69">
                  <c:v>1.3088599752168525E-2</c:v>
                </c:pt>
                <c:pt idx="70">
                  <c:v>3.4290208415257567E-2</c:v>
                </c:pt>
                <c:pt idx="71">
                  <c:v>2.1433962264150945E-2</c:v>
                </c:pt>
                <c:pt idx="72">
                  <c:v>1.8510340766909546E-2</c:v>
                </c:pt>
                <c:pt idx="73">
                  <c:v>2.019105514546244E-2</c:v>
                </c:pt>
                <c:pt idx="74">
                  <c:v>1.8665720369056067E-2</c:v>
                </c:pt>
                <c:pt idx="75">
                  <c:v>1.099053978853645E-2</c:v>
                </c:pt>
                <c:pt idx="76">
                  <c:v>1.5637630265489606E-2</c:v>
                </c:pt>
                <c:pt idx="77">
                  <c:v>2.6072607260726088E-2</c:v>
                </c:pt>
                <c:pt idx="78">
                  <c:v>2.5542044650324926E-2</c:v>
                </c:pt>
              </c:numCache>
            </c:numRef>
          </c:xVal>
          <c:yVal>
            <c:numRef>
              <c:f>'World-UN'!$C$12:$C$90</c:f>
              <c:numCache>
                <c:formatCode>0_);[Red]\(0\)</c:formatCode>
                <c:ptCount val="79"/>
                <c:pt idx="0">
                  <c:v>805.96591635011157</c:v>
                </c:pt>
                <c:pt idx="1">
                  <c:v>782.91355880995684</c:v>
                </c:pt>
                <c:pt idx="2">
                  <c:v>978.01472537285247</c:v>
                </c:pt>
                <c:pt idx="3">
                  <c:v>1028.7715807855018</c:v>
                </c:pt>
                <c:pt idx="4">
                  <c:v>1061.7003215969742</c:v>
                </c:pt>
                <c:pt idx="5">
                  <c:v>1149.5605014019629</c:v>
                </c:pt>
                <c:pt idx="6">
                  <c:v>1502</c:v>
                </c:pt>
                <c:pt idx="7">
                  <c:v>1933</c:v>
                </c:pt>
                <c:pt idx="8">
                  <c:v>2710</c:v>
                </c:pt>
                <c:pt idx="9">
                  <c:v>3243</c:v>
                </c:pt>
                <c:pt idx="10">
                  <c:v>3670</c:v>
                </c:pt>
                <c:pt idx="11">
                  <c:v>3826</c:v>
                </c:pt>
                <c:pt idx="12">
                  <c:v>3936</c:v>
                </c:pt>
                <c:pt idx="13">
                  <c:v>4080</c:v>
                </c:pt>
                <c:pt idx="14">
                  <c:v>4130</c:v>
                </c:pt>
                <c:pt idx="15">
                  <c:v>4322</c:v>
                </c:pt>
                <c:pt idx="16">
                  <c:v>4444</c:v>
                </c:pt>
                <c:pt idx="17">
                  <c:v>4516</c:v>
                </c:pt>
                <c:pt idx="18">
                  <c:v>4552</c:v>
                </c:pt>
                <c:pt idx="19">
                  <c:v>4664</c:v>
                </c:pt>
                <c:pt idx="20">
                  <c:v>4849</c:v>
                </c:pt>
                <c:pt idx="21">
                  <c:v>4980</c:v>
                </c:pt>
                <c:pt idx="22">
                  <c:v>5140</c:v>
                </c:pt>
                <c:pt idx="23">
                  <c:v>5250</c:v>
                </c:pt>
                <c:pt idx="24">
                  <c:v>5529</c:v>
                </c:pt>
                <c:pt idx="25">
                  <c:v>5709</c:v>
                </c:pt>
                <c:pt idx="26">
                  <c:v>5886</c:v>
                </c:pt>
                <c:pt idx="27">
                  <c:v>5990</c:v>
                </c:pt>
                <c:pt idx="28">
                  <c:v>6208</c:v>
                </c:pt>
                <c:pt idx="29">
                  <c:v>6420</c:v>
                </c:pt>
                <c:pt idx="30">
                  <c:v>6649</c:v>
                </c:pt>
                <c:pt idx="31">
                  <c:v>6784</c:v>
                </c:pt>
                <c:pt idx="32">
                  <c:v>6969</c:v>
                </c:pt>
                <c:pt idx="33">
                  <c:v>7307</c:v>
                </c:pt>
                <c:pt idx="34">
                  <c:v>7419</c:v>
                </c:pt>
                <c:pt idx="35">
                  <c:v>7409</c:v>
                </c:pt>
                <c:pt idx="36">
                  <c:v>7659</c:v>
                </c:pt>
                <c:pt idx="37">
                  <c:v>7829</c:v>
                </c:pt>
                <c:pt idx="38">
                  <c:v>8032</c:v>
                </c:pt>
                <c:pt idx="39">
                  <c:v>8187</c:v>
                </c:pt>
                <c:pt idx="40">
                  <c:v>8209</c:v>
                </c:pt>
                <c:pt idx="41">
                  <c:v>8180</c:v>
                </c:pt>
                <c:pt idx="42">
                  <c:v>8148</c:v>
                </c:pt>
                <c:pt idx="43">
                  <c:v>8187</c:v>
                </c:pt>
                <c:pt idx="44">
                  <c:v>8388</c:v>
                </c:pt>
                <c:pt idx="45">
                  <c:v>8502</c:v>
                </c:pt>
                <c:pt idx="46">
                  <c:v>8630</c:v>
                </c:pt>
                <c:pt idx="47">
                  <c:v>8774</c:v>
                </c:pt>
                <c:pt idx="48">
                  <c:v>8944</c:v>
                </c:pt>
                <c:pt idx="49">
                  <c:v>9058</c:v>
                </c:pt>
                <c:pt idx="50">
                  <c:v>9056</c:v>
                </c:pt>
                <c:pt idx="51">
                  <c:v>8993</c:v>
                </c:pt>
                <c:pt idx="52">
                  <c:v>9000</c:v>
                </c:pt>
                <c:pt idx="53">
                  <c:v>9066</c:v>
                </c:pt>
                <c:pt idx="54">
                  <c:v>9188</c:v>
                </c:pt>
                <c:pt idx="55">
                  <c:v>9356</c:v>
                </c:pt>
                <c:pt idx="56">
                  <c:v>9574</c:v>
                </c:pt>
                <c:pt idx="57">
                  <c:v>9791</c:v>
                </c:pt>
                <c:pt idx="58">
                  <c:v>9866</c:v>
                </c:pt>
                <c:pt idx="59">
                  <c:v>10052</c:v>
                </c:pt>
                <c:pt idx="60">
                  <c:v>10397</c:v>
                </c:pt>
                <c:pt idx="61">
                  <c:v>10524</c:v>
                </c:pt>
                <c:pt idx="62">
                  <c:v>10704</c:v>
                </c:pt>
                <c:pt idx="63">
                  <c:v>10964</c:v>
                </c:pt>
                <c:pt idx="64">
                  <c:v>11402</c:v>
                </c:pt>
                <c:pt idx="65">
                  <c:v>11798</c:v>
                </c:pt>
                <c:pt idx="66">
                  <c:v>12274</c:v>
                </c:pt>
                <c:pt idx="67">
                  <c:v>12737</c:v>
                </c:pt>
                <c:pt idx="68">
                  <c:v>12912</c:v>
                </c:pt>
                <c:pt idx="69">
                  <c:v>12715</c:v>
                </c:pt>
                <c:pt idx="70">
                  <c:v>13250</c:v>
                </c:pt>
                <c:pt idx="71">
                  <c:v>13587</c:v>
                </c:pt>
                <c:pt idx="72">
                  <c:v>13818</c:v>
                </c:pt>
                <c:pt idx="73">
                  <c:v>14090</c:v>
                </c:pt>
                <c:pt idx="74">
                  <c:v>14376</c:v>
                </c:pt>
                <c:pt idx="75">
                  <c:v>14616</c:v>
                </c:pt>
                <c:pt idx="76">
                  <c:v>14692</c:v>
                </c:pt>
                <c:pt idx="77" formatCode="0">
                  <c:v>15073.119207920792</c:v>
                </c:pt>
                <c:pt idx="78" formatCode="0">
                  <c:v>15458.117491749175</c:v>
                </c:pt>
              </c:numCache>
            </c:numRef>
          </c:yVal>
          <c:smooth val="1"/>
          <c:extLst>
            <c:ext xmlns:c16="http://schemas.microsoft.com/office/drawing/2014/chart" uri="{C3380CC4-5D6E-409C-BE32-E72D297353CC}">
              <c16:uniqueId val="{0000004F-27AC-4083-ADB8-2E9E4680BCC3}"/>
            </c:ext>
          </c:extLst>
        </c:ser>
        <c:dLbls>
          <c:showLegendKey val="0"/>
          <c:showVal val="0"/>
          <c:showCatName val="0"/>
          <c:showSerName val="0"/>
          <c:showPercent val="0"/>
          <c:showBubbleSize val="0"/>
        </c:dLbls>
        <c:axId val="2117735096"/>
        <c:axId val="-2113833176"/>
      </c:scatterChart>
      <c:valAx>
        <c:axId val="2117735096"/>
        <c:scaling>
          <c:orientation val="minMax"/>
          <c:min val="-5.000000000000001E-3"/>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Relative change: in GDP per capita per year (annual rise, %)</a:t>
                </a:r>
                <a:endParaRPr lang="zh-CN" altLang="zh-CN" sz="1000">
                  <a:effectLst/>
                </a:endParaRPr>
              </a:p>
            </c:rich>
          </c:tx>
          <c:layout>
            <c:manualLayout>
              <c:xMode val="edge"/>
              <c:yMode val="edge"/>
              <c:x val="0.40423221232928092"/>
              <c:y val="0.93314175448443648"/>
            </c:manualLayout>
          </c:layout>
          <c:overlay val="0"/>
        </c:title>
        <c:numFmt formatCode="0.0%"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logBase val="10"/>
          <c:orientation val="minMax"/>
          <c:max val="16000"/>
          <c:min val="500"/>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World GDP per capita (real mean annual average, constant 2011 US$) </a:t>
                </a:r>
                <a:r>
                  <a:rPr lang="en-US" altLang="zh-CN" sz="1200" b="1" i="0" u="none" strike="noStrike" baseline="0">
                    <a:effectLst/>
                  </a:rPr>
                  <a:t>log scale</a:t>
                </a:r>
                <a:endParaRPr lang="zh-CN" altLang="zh-CN" sz="1200">
                  <a:effectLst/>
                </a:endParaRPr>
              </a:p>
            </c:rich>
          </c:tx>
          <c:layout>
            <c:manualLayout>
              <c:xMode val="edge"/>
              <c:yMode val="edge"/>
              <c:x val="0"/>
              <c:y val="0.15290347936945189"/>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Western Asia GDP per capita, </a:t>
            </a:r>
            <a:r>
              <a:rPr lang="en-US" altLang="zh-CN" sz="1400" b="1" i="0" u="none" strike="noStrike" baseline="0">
                <a:effectLst/>
              </a:rPr>
              <a:t>log scale, </a:t>
            </a:r>
            <a:r>
              <a:rPr lang="en-US" altLang="zh-CN" sz="1400" b="1" i="0" baseline="0">
                <a:effectLst/>
              </a:rPr>
              <a:t>year 1 to 2016</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0.1141847258231353"/>
          <c:y val="5.0987753128380504E-2"/>
          <c:w val="0.8473834743237374"/>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WesternAsia!$E$10</c:f>
                  <c:strCache>
                    <c:ptCount val="1"/>
                    <c:pt idx="0">
                      <c:v>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{09F5B899-7E66-4D95-98CB-3DA36D1CC020}</c15:txfldGUID>
                      <c15:f>WesternAsia!$E$10</c15:f>
                      <c15:dlblFieldTableCache>
                        <c:ptCount val="1"/>
                        <c:pt idx="0">
                          <c:v>1</c:v>
                        </c:pt>
                      </c15:dlblFieldTableCache>
                    </c15:dlblFTEntry>
                  </c15:dlblFieldTable>
                  <c15:showDataLabelsRange val="0"/>
                </c:ext>
                <c:ext xmlns:c16="http://schemas.microsoft.com/office/drawing/2014/chart" uri="{C3380CC4-5D6E-409C-BE32-E72D297353CC}">
                  <c16:uniqueId val="{00000000-D052-4C3D-80D6-0FEB3E69F6D7}"/>
                </c:ext>
              </c:extLst>
            </c:dLbl>
            <c:dLbl>
              <c:idx val="1"/>
              <c:layout/>
              <c:tx>
                <c:strRef>
                  <c:f>WesternAsia!$E$11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{94EDFB50-A294-4F6A-82C9-D25DF106D4C1}</c15:txfldGUID>
                      <c15:f>WesternAsia!$E$11</c15:f>
                      <c15:dlblFieldTableCache>
                        <c:ptCount val="1"/>
                      </c15:dlblFieldTableCache>
                    </c15:dlblFTEntry>
                  </c15:dlblFieldTable>
                  <c15:showDataLabelsRange val="0"/>
                </c:ext>
                <c:ext xmlns:c16="http://schemas.microsoft.com/office/drawing/2014/chart" uri="{C3380CC4-5D6E-409C-BE32-E72D297353CC}">
                  <c16:uniqueId val="{00000001-D052-4C3D-80D6-0FEB3E69F6D7}"/>
                </c:ext>
              </c:extLst>
            </c:dLbl>
            <c:dLbl>
              <c:idx val="2"/>
              <c:layout/>
              <c:tx>
                <c:strRef>
                  <c:f>WesternAsia!$E$12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{429FE4CC-8BB0-4E39-A650-9F9E39F3CFA7}</c15:txfldGUID>
                      <c15:f>WesternAsia!$E$12</c15:f>
                      <c15:dlblFieldTableCache>
                        <c:ptCount val="1"/>
                      </c15:dlblFieldTableCache>
                    </c15:dlblFTEntry>
                  </c15:dlblFieldTable>
                  <c15:showDataLabelsRange val="0"/>
                </c:ext>
                <c:ext xmlns:c16="http://schemas.microsoft.com/office/drawing/2014/chart" uri="{C3380CC4-5D6E-409C-BE32-E72D297353CC}">
                  <c16:uniqueId val="{00000002-D052-4C3D-80D6-0FEB3E69F6D7}"/>
                </c:ext>
              </c:extLst>
            </c:dLbl>
            <c:dLbl>
              <c:idx val="3"/>
              <c:layout/>
              <c:tx>
                <c:strRef>
                  <c:f>WesternAsia!$E$13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{4B9EA1D0-B755-4071-8058-C59FF758B146}</c15:txfldGUID>
                      <c15:f>WesternAsia!$E$13</c15:f>
                      <c15:dlblFieldTableCache>
                        <c:ptCount val="1"/>
                      </c15:dlblFieldTableCache>
                    </c15:dlblFTEntry>
                  </c15:dlblFieldTable>
                  <c15:showDataLabelsRange val="0"/>
                </c:ext>
                <c:ext xmlns:c16="http://schemas.microsoft.com/office/drawing/2014/chart" uri="{C3380CC4-5D6E-409C-BE32-E72D297353CC}">
                  <c16:uniqueId val="{00000003-D052-4C3D-80D6-0FEB3E69F6D7}"/>
                </c:ext>
              </c:extLst>
            </c:dLbl>
            <c:dLbl>
              <c:idx val="4"/>
              <c:layout/>
              <c:tx>
                <c:strRef>
                  <c:f>WesternAsia!$E$14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{F56828EB-F534-4FE7-96CA-0BBDA742E7D3}</c15:txfldGUID>
                      <c15:f>WesternAsia!$E$14</c15:f>
                      <c15:dlblFieldTableCache>
                        <c:ptCount val="1"/>
                      </c15:dlblFieldTableCache>
                    </c15:dlblFTEntry>
                  </c15:dlblFieldTable>
                  <c15:showDataLabelsRange val="0"/>
                </c:ext>
                <c:ext xmlns:c16="http://schemas.microsoft.com/office/drawing/2014/chart" uri="{C3380CC4-5D6E-409C-BE32-E72D297353CC}">
                  <c16:uniqueId val="{00000004-D052-4C3D-80D6-0FEB3E69F6D7}"/>
                </c:ext>
              </c:extLst>
            </c:dLbl>
            <c:dLbl>
              <c:idx val="5"/>
              <c:layout/>
              <c:tx>
                <c:strRef>
                  <c:f>WesternAsia!$E$15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{59DE8836-5066-48C5-A890-6B8713F5CD1C}</c15:txfldGUID>
                      <c15:f>WesternAsia!$E$15</c15:f>
                      <c15:dlblFieldTableCache>
                        <c:ptCount val="1"/>
                      </c15:dlblFieldTableCache>
                    </c15:dlblFTEntry>
                  </c15:dlblFieldTable>
                  <c15:showDataLabelsRange val="0"/>
                </c:ext>
                <c:ext xmlns:c16="http://schemas.microsoft.com/office/drawing/2014/chart" uri="{C3380CC4-5D6E-409C-BE32-E72D297353CC}">
                  <c16:uniqueId val="{00000005-D052-4C3D-80D6-0FEB3E69F6D7}"/>
                </c:ext>
              </c:extLst>
            </c:dLbl>
            <c:dLbl>
              <c:idx val="6"/>
              <c:layout/>
              <c:tx>
                <c:strRef>
                  <c:f>WesternAsia!$E$16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{607B12AE-49F2-4873-B616-75E5373C4B81}</c15:txfldGUID>
                      <c15:f>WesternAsia!$E$16</c15:f>
                      <c15:dlblFieldTableCache>
                        <c:ptCount val="1"/>
                      </c15:dlblFieldTableCache>
                    </c15:dlblFTEntry>
                  </c15:dlblFieldTable>
                  <c15:showDataLabelsRange val="0"/>
                </c:ext>
                <c:ext xmlns:c16="http://schemas.microsoft.com/office/drawing/2014/chart" uri="{C3380CC4-5D6E-409C-BE32-E72D297353CC}">
                  <c16:uniqueId val="{00000006-D052-4C3D-80D6-0FEB3E69F6D7}"/>
                </c:ext>
              </c:extLst>
            </c:dLbl>
            <c:dLbl>
              <c:idx val="7"/>
              <c:layout/>
              <c:tx>
                <c:strRef>
                  <c:f>WesternAsia!$E$17</c:f>
                  <c:strCache>
                    <c:ptCount val="1"/>
                    <c:pt idx="0">
                      <c:v>1913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{250CFC2C-618B-47A3-B68B-77EC7078C9BD}</c15:txfldGUID>
                      <c15:f>WesternAsia!$E$17</c15:f>
                      <c15:dlblFieldTableCache>
                        <c:ptCount val="1"/>
                        <c:pt idx="0">
                          <c:v>1913</c:v>
                        </c:pt>
                      </c15:dlblFieldTableCache>
                    </c15:dlblFTEntry>
                  </c15:dlblFieldTable>
                  <c15:showDataLabelsRange val="0"/>
                </c:ext>
                <c:ext xmlns:c16="http://schemas.microsoft.com/office/drawing/2014/chart" uri="{C3380CC4-5D6E-409C-BE32-E72D297353CC}">
                  <c16:uniqueId val="{00000007-D052-4C3D-80D6-0FEB3E69F6D7}"/>
                </c:ext>
              </c:extLst>
            </c:dLbl>
            <c:dLbl>
              <c:idx val="8"/>
              <c:layout/>
              <c:tx>
                <c:strRef>
                  <c:f>WesternAsia!$E$18</c:f>
                  <c:strCache>
                    <c:ptCount val="1"/>
                    <c:pt idx="0">
                      <c:v>1950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{EE278EB8-D956-45DA-9BEB-2864B5E334BA}</c15:txfldGUID>
                      <c15:f>WesternAsia!$E$18</c15:f>
                      <c15:dlblFieldTableCache>
                        <c:ptCount val="1"/>
                        <c:pt idx="0">
                          <c:v>1950</c:v>
                        </c:pt>
                      </c15:dlblFieldTableCache>
                    </c15:dlblFTEntry>
                  </c15:dlblFieldTable>
                  <c15:showDataLabelsRange val="0"/>
                </c:ext>
                <c:ext xmlns:c16="http://schemas.microsoft.com/office/drawing/2014/chart" uri="{C3380CC4-5D6E-409C-BE32-E72D297353CC}">
                  <c16:uniqueId val="{00000008-D052-4C3D-80D6-0FEB3E69F6D7}"/>
                </c:ext>
              </c:extLst>
            </c:dLbl>
            <c:dLbl>
              <c:idx val="9"/>
              <c:layout/>
              <c:tx>
                <c:strRef>
                  <c:f>WesternAsia!$E$19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{4650AF30-786E-4E4F-94BE-5325F2B4CB29}</c15:txfldGUID>
                      <c15:f>WesternAsia!$E$19</c15:f>
                      <c15:dlblFieldTableCache>
                        <c:ptCount val="1"/>
                      </c15:dlblFieldTableCache>
                    </c15:dlblFTEntry>
                  </c15:dlblFieldTable>
                  <c15:showDataLabelsRange val="0"/>
                </c:ext>
                <c:ext xmlns:c16="http://schemas.microsoft.com/office/drawing/2014/chart" uri="{C3380CC4-5D6E-409C-BE32-E72D297353CC}">
                  <c16:uniqueId val="{00000009-D052-4C3D-80D6-0FEB3E69F6D7}"/>
                </c:ext>
              </c:extLst>
            </c:dLbl>
            <c:dLbl>
              <c:idx val="10"/>
              <c:layout/>
              <c:tx>
                <c:strRef>
                  <c:f>WesternAsia!$E$20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{FAC90097-C43E-4A51-B3F1-C6F3733DDFFA}</c15:txfldGUID>
                      <c15:f>WesternAsia!$E$20</c15:f>
                      <c15:dlblFieldTableCache>
                        <c:ptCount val="1"/>
                      </c15:dlblFieldTableCache>
                    </c15:dlblFTEntry>
                  </c15:dlblFieldTable>
                  <c15:showDataLabelsRange val="0"/>
                </c:ext>
                <c:ext xmlns:c16="http://schemas.microsoft.com/office/drawing/2014/chart" uri="{C3380CC4-5D6E-409C-BE32-E72D297353CC}">
                  <c16:uniqueId val="{0000000A-D052-4C3D-80D6-0FEB3E69F6D7}"/>
                </c:ext>
              </c:extLst>
            </c:dLbl>
            <c:dLbl>
              <c:idx val="11"/>
              <c:layout/>
              <c:tx>
                <c:strRef>
                  <c:f>WesternAsia!$E$21</c:f>
                  <c:strCache>
                    <c:ptCount val="1"/>
                    <c:pt idx="0">
                      <c:v>1953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{A47D1AB1-19C4-4FED-8305-8A5C4ACF27A9}</c15:txfldGUID>
                      <c15:f>WesternAsia!$E$21</c15:f>
                      <c15:dlblFieldTableCache>
                        <c:ptCount val="1"/>
                        <c:pt idx="0">
                          <c:v>1953</c:v>
                        </c:pt>
                      </c15:dlblFieldTableCache>
                    </c15:dlblFTEntry>
                  </c15:dlblFieldTable>
                  <c15:showDataLabelsRange val="0"/>
                </c:ext>
                <c:ext xmlns:c16="http://schemas.microsoft.com/office/drawing/2014/chart" uri="{C3380CC4-5D6E-409C-BE32-E72D297353CC}">
                  <c16:uniqueId val="{0000000B-D052-4C3D-80D6-0FEB3E69F6D7}"/>
                </c:ext>
              </c:extLst>
            </c:dLbl>
            <c:dLbl>
              <c:idx val="12"/>
              <c:layout/>
              <c:tx>
                <c:strRef>
                  <c:f>WesternAsia!$E$22</c:f>
                  <c:strCache>
                    <c:ptCount val="1"/>
                    <c:pt idx="0">
                      <c:v>1954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{002283B7-A380-46FA-914D-298FEAB5B0B8}</c15:txfldGUID>
                      <c15:f>WesternAsia!$E$22</c15:f>
                      <c15:dlblFieldTableCache>
                        <c:ptCount val="1"/>
                        <c:pt idx="0">
                          <c:v>1954</c:v>
                        </c:pt>
                      </c15:dlblFieldTableCache>
                    </c15:dlblFTEntry>
                  </c15:dlblFieldTable>
                  <c15:showDataLabelsRange val="0"/>
                </c:ext>
                <c:ext xmlns:c16="http://schemas.microsoft.com/office/drawing/2014/chart" uri="{C3380CC4-5D6E-409C-BE32-E72D297353CC}">
                  <c16:uniqueId val="{0000000C-D052-4C3D-80D6-0FEB3E69F6D7}"/>
                </c:ext>
              </c:extLst>
            </c:dLbl>
            <c:dLbl>
              <c:idx val="13"/>
              <c:layout/>
              <c:tx>
                <c:strRef>
                  <c:f>WesternAsia!$E$23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{22F8A8A0-4123-4D21-8AF2-21099E339BA0}</c15:txfldGUID>
                      <c15:f>WesternAsia!$E$23</c15:f>
                      <c15:dlblFieldTableCache>
                        <c:ptCount val="1"/>
                      </c15:dlblFieldTableCache>
                    </c15:dlblFTEntry>
                  </c15:dlblFieldTable>
                  <c15:showDataLabelsRange val="0"/>
                </c:ext>
                <c:ext xmlns:c16="http://schemas.microsoft.com/office/drawing/2014/chart" uri="{C3380CC4-5D6E-409C-BE32-E72D297353CC}">
                  <c16:uniqueId val="{0000000D-D052-4C3D-80D6-0FEB3E69F6D7}"/>
                </c:ext>
              </c:extLst>
            </c:dLbl>
            <c:dLbl>
              <c:idx val="14"/>
              <c:layout/>
              <c:tx>
                <c:strRef>
                  <c:f>WesternAsia!$E$24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{3DCCF77F-BE65-4665-949D-6DE400D3443A}</c15:txfldGUID>
                      <c15:f>WesternAsia!$E$24</c15:f>
                      <c15:dlblFieldTableCache>
                        <c:ptCount val="1"/>
                      </c15:dlblFieldTableCache>
                    </c15:dlblFTEntry>
                  </c15:dlblFieldTable>
                  <c15:showDataLabelsRange val="0"/>
                </c:ext>
                <c:ext xmlns:c16="http://schemas.microsoft.com/office/drawing/2014/chart" uri="{C3380CC4-5D6E-409C-BE32-E72D297353CC}">
                  <c16:uniqueId val="{0000000E-D052-4C3D-80D6-0FEB3E69F6D7}"/>
                </c:ext>
              </c:extLst>
            </c:dLbl>
            <c:dLbl>
              <c:idx val="15"/>
              <c:layout/>
              <c:tx>
                <c:strRef>
                  <c:f>WesternAsia!$E$25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{F5560DDE-4090-4996-AED9-9B242E8420CB}</c15:txfldGUID>
                      <c15:f>WesternAsia!$E$25</c15:f>
                      <c15:dlblFieldTableCache>
                        <c:ptCount val="1"/>
                      </c15:dlblFieldTableCache>
                    </c15:dlblFTEntry>
                  </c15:dlblFieldTable>
                  <c15:showDataLabelsRange val="0"/>
                </c:ext>
                <c:ext xmlns:c16="http://schemas.microsoft.com/office/drawing/2014/chart" uri="{C3380CC4-5D6E-409C-BE32-E72D297353CC}">
                  <c16:uniqueId val="{0000000F-D052-4C3D-80D6-0FEB3E69F6D7}"/>
                </c:ext>
              </c:extLst>
            </c:dLbl>
            <c:dLbl>
              <c:idx val="16"/>
              <c:layout/>
              <c:tx>
                <c:strRef>
                  <c:f>WesternAsia!$E$26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{FBC3679A-5482-4B7A-A62C-DF9F9956820C}</c15:txfldGUID>
                      <c15:f>WesternAsia!$E$26</c15:f>
                      <c15:dlblFieldTableCache>
                        <c:ptCount val="1"/>
                      </c15:dlblFieldTableCache>
                    </c15:dlblFTEntry>
                  </c15:dlblFieldTable>
                  <c15:showDataLabelsRange val="0"/>
                </c:ext>
                <c:ext xmlns:c16="http://schemas.microsoft.com/office/drawing/2014/chart" uri="{C3380CC4-5D6E-409C-BE32-E72D297353CC}">
                  <c16:uniqueId val="{00000010-D052-4C3D-80D6-0FEB3E69F6D7}"/>
                </c:ext>
              </c:extLst>
            </c:dLbl>
            <c:dLbl>
              <c:idx val="17"/>
              <c:layout/>
              <c:tx>
                <c:strRef>
                  <c:f>WesternAsia!$E$27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{40A0CB25-A708-4264-92C2-FDD3EF96DFFD}</c15:txfldGUID>
                      <c15:f>WesternAsia!$E$27</c15:f>
                      <c15:dlblFieldTableCache>
                        <c:ptCount val="1"/>
                      </c15:dlblFieldTableCache>
                    </c15:dlblFTEntry>
                  </c15:dlblFieldTable>
                  <c15:showDataLabelsRange val="0"/>
                </c:ext>
                <c:ext xmlns:c16="http://schemas.microsoft.com/office/drawing/2014/chart" uri="{C3380CC4-5D6E-409C-BE32-E72D297353CC}">
                  <c16:uniqueId val="{00000011-D052-4C3D-80D6-0FEB3E69F6D7}"/>
                </c:ext>
              </c:extLst>
            </c:dLbl>
            <c:dLbl>
              <c:idx val="18"/>
              <c:layout/>
              <c:tx>
                <c:strRef>
                  <c:f>WesternAsia!$E$28</c:f>
                  <c:strCache>
                    <c:ptCount val="1"/>
                    <c:pt idx="0">
                      <c:v>1960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{C124F32A-F3C9-4FB4-804A-83AEDACF4C83}</c15:txfldGUID>
                      <c15:f>WesternAsia!$E$28</c15:f>
                      <c15:dlblFieldTableCache>
                        <c:ptCount val="1"/>
                        <c:pt idx="0">
                          <c:v>1960</c:v>
                        </c:pt>
                      </c15:dlblFieldTableCache>
                    </c15:dlblFTEntry>
                  </c15:dlblFieldTable>
                  <c15:showDataLabelsRange val="0"/>
                </c:ext>
                <c:ext xmlns:c16="http://schemas.microsoft.com/office/drawing/2014/chart" uri="{C3380CC4-5D6E-409C-BE32-E72D297353CC}">
                  <c16:uniqueId val="{00000012-D052-4C3D-80D6-0FEB3E69F6D7}"/>
                </c:ext>
              </c:extLst>
            </c:dLbl>
            <c:dLbl>
              <c:idx val="19"/>
              <c:layout/>
              <c:tx>
                <c:strRef>
                  <c:f>WesternAsia!$E$29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{B48736CA-9184-4E9C-B8B8-0D12AB73374F}</c15:txfldGUID>
                      <c15:f>WesternAsia!$E$29</c15:f>
                      <c15:dlblFieldTableCache>
                        <c:ptCount val="1"/>
                      </c15:dlblFieldTableCache>
                    </c15:dlblFTEntry>
                  </c15:dlblFieldTable>
                  <c15:showDataLabelsRange val="0"/>
                </c:ext>
                <c:ext xmlns:c16="http://schemas.microsoft.com/office/drawing/2014/chart" uri="{C3380CC4-5D6E-409C-BE32-E72D297353CC}">
                  <c16:uniqueId val="{00000013-D052-4C3D-80D6-0FEB3E69F6D7}"/>
                </c:ext>
              </c:extLst>
            </c:dLbl>
            <c:dLbl>
              <c:idx val="20"/>
              <c:layout/>
              <c:tx>
                <c:strRef>
                  <c:f>WesternAsia!$E$30</c:f>
                  <c:strCache>
                    <c:ptCount val="1"/>
                    <c:pt idx="0">
                      <c:v>1962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{8DFBEC45-61B2-48C6-A403-F075EEEFF09E}</c15:txfldGUID>
                      <c15:f>WesternAsia!$E$30</c15:f>
                      <c15:dlblFieldTableCache>
                        <c:ptCount val="1"/>
                        <c:pt idx="0">
                          <c:v>1962</c:v>
                        </c:pt>
                      </c15:dlblFieldTableCache>
                    </c15:dlblFTEntry>
                  </c15:dlblFieldTable>
                  <c15:showDataLabelsRange val="0"/>
                </c:ext>
                <c:ext xmlns:c16="http://schemas.microsoft.com/office/drawing/2014/chart" uri="{C3380CC4-5D6E-409C-BE32-E72D297353CC}">
                  <c16:uniqueId val="{00000014-D052-4C3D-80D6-0FEB3E69F6D7}"/>
                </c:ext>
              </c:extLst>
            </c:dLbl>
            <c:dLbl>
              <c:idx val="21"/>
              <c:layout/>
              <c:tx>
                <c:strRef>
                  <c:f>WesternAsia!$E$31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{6C88F2D5-5D39-479D-ABB7-40C337170E2C}</c15:txfldGUID>
                      <c15:f>WesternAsia!$E$31</c15:f>
                      <c15:dlblFieldTableCache>
                        <c:ptCount val="1"/>
                      </c15:dlblFieldTableCache>
                    </c15:dlblFTEntry>
                  </c15:dlblFieldTable>
                  <c15:showDataLabelsRange val="0"/>
                </c:ext>
                <c:ext xmlns:c16="http://schemas.microsoft.com/office/drawing/2014/chart" uri="{C3380CC4-5D6E-409C-BE32-E72D297353CC}">
                  <c16:uniqueId val="{00000015-D052-4C3D-80D6-0FEB3E69F6D7}"/>
                </c:ext>
              </c:extLst>
            </c:dLbl>
            <c:dLbl>
              <c:idx val="22"/>
              <c:layout/>
              <c:tx>
                <c:strRef>
                  <c:f>WesternAsia!$E$32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{BD02C32D-BC62-450C-8D20-8B1466E544BB}</c15:txfldGUID>
                      <c15:f>WesternAsia!$E$32</c15:f>
                      <c15:dlblFieldTableCache>
                        <c:ptCount val="1"/>
                      </c15:dlblFieldTableCache>
                    </c15:dlblFTEntry>
                  </c15:dlblFieldTable>
                  <c15:showDataLabelsRange val="0"/>
                </c:ext>
                <c:ext xmlns:c16="http://schemas.microsoft.com/office/drawing/2014/chart" uri="{C3380CC4-5D6E-409C-BE32-E72D297353CC}">
                  <c16:uniqueId val="{00000016-D052-4C3D-80D6-0FEB3E69F6D7}"/>
                </c:ext>
              </c:extLst>
            </c:dLbl>
            <c:dLbl>
              <c:idx val="23"/>
              <c:layout/>
              <c:tx>
                <c:strRef>
                  <c:f>WesternAsia!$E$33</c:f>
                  <c:strCache>
                    <c:ptCount val="1"/>
                    <c:pt idx="0">
                      <c:v>1965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{0C7D0B16-87BA-4898-9A01-45533CCCF8AC}</c15:txfldGUID>
                      <c15:f>WesternAsia!$E$33</c15:f>
                      <c15:dlblFieldTableCache>
                        <c:ptCount val="1"/>
                        <c:pt idx="0">
                          <c:v>1965</c:v>
                        </c:pt>
                      </c15:dlblFieldTableCache>
                    </c15:dlblFTEntry>
                  </c15:dlblFieldTable>
                  <c15:showDataLabelsRange val="0"/>
                </c:ext>
                <c:ext xmlns:c16="http://schemas.microsoft.com/office/drawing/2014/chart" uri="{C3380CC4-5D6E-409C-BE32-E72D297353CC}">
                  <c16:uniqueId val="{00000017-D052-4C3D-80D6-0FEB3E69F6D7}"/>
                </c:ext>
              </c:extLst>
            </c:dLbl>
            <c:dLbl>
              <c:idx val="24"/>
              <c:layout/>
              <c:tx>
                <c:strRef>
                  <c:f>WesternAsia!$E$34</c:f>
                  <c:strCache>
                    <c:ptCount val="1"/>
                    <c:pt idx="0">
                      <c:v>1966</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{5EA6DF93-DE20-4AEB-B70C-2D76110235F9}</c15:txfldGUID>
                      <c15:f>WesternAsia!$E$34</c15:f>
                      <c15:dlblFieldTableCache>
                        <c:ptCount val="1"/>
                        <c:pt idx="0">
                          <c:v>1966</c:v>
                        </c:pt>
                      </c15:dlblFieldTableCache>
                    </c15:dlblFTEntry>
                  </c15:dlblFieldTable>
                  <c15:showDataLabelsRange val="0"/>
                </c:ext>
                <c:ext xmlns:c16="http://schemas.microsoft.com/office/drawing/2014/chart" uri="{C3380CC4-5D6E-409C-BE32-E72D297353CC}">
                  <c16:uniqueId val="{00000018-D052-4C3D-80D6-0FEB3E69F6D7}"/>
                </c:ext>
              </c:extLst>
            </c:dLbl>
            <c:dLbl>
              <c:idx val="25"/>
              <c:layout/>
              <c:tx>
                <c:strRef>
                  <c:f>WesternAsia!$E$35</c:f>
                  <c:strCache>
                    <c:ptCount val="1"/>
                    <c:pt idx="0">
                      <c:v>1967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{36220F7B-14BC-42E4-BE19-BE077AE0EBC5}</c15:txfldGUID>
                      <c15:f>WesternAsia!$E$35</c15:f>
                      <c15:dlblFieldTableCache>
                        <c:ptCount val="1"/>
                        <c:pt idx="0">
                          <c:v>1967</c:v>
                        </c:pt>
                      </c15:dlblFieldTableCache>
                    </c15:dlblFTEntry>
                  </c15:dlblFieldTable>
                  <c15:showDataLabelsRange val="0"/>
                </c:ext>
                <c:ext xmlns:c16="http://schemas.microsoft.com/office/drawing/2014/chart" uri="{C3380CC4-5D6E-409C-BE32-E72D297353CC}">
                  <c16:uniqueId val="{00000019-D052-4C3D-80D6-0FEB3E69F6D7}"/>
                </c:ext>
              </c:extLst>
            </c:dLbl>
            <c:dLbl>
              <c:idx val="26"/>
              <c:layout/>
              <c:tx>
                <c:strRef>
                  <c:f>WesternAsia!$E$36</c:f>
                  <c:strCache>
                    <c:ptCount val="1"/>
                    <c:pt idx="0">
                      <c:v>1968</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{6FC330BF-1B1D-443A-BF5B-C2CB1804C5C8}</c15:txfldGUID>
                      <c15:f>WesternAsia!$E$36</c15:f>
                      <c15:dlblFieldTableCache>
                        <c:ptCount val="1"/>
                        <c:pt idx="0">
                          <c:v>1968</c:v>
                        </c:pt>
                      </c15:dlblFieldTableCache>
                    </c15:dlblFTEntry>
                  </c15:dlblFieldTable>
                  <c15:showDataLabelsRange val="0"/>
                </c:ext>
                <c:ext xmlns:c16="http://schemas.microsoft.com/office/drawing/2014/chart" uri="{C3380CC4-5D6E-409C-BE32-E72D297353CC}">
                  <c16:uniqueId val="{0000001A-D052-4C3D-80D6-0FEB3E69F6D7}"/>
                </c:ext>
              </c:extLst>
            </c:dLbl>
            <c:dLbl>
              <c:idx val="27"/>
              <c:layout/>
              <c:tx>
                <c:strRef>
                  <c:f>WesternAsia!$E$37</c:f>
                  <c:strCache>
                    <c:ptCount val="1"/>
                    <c:pt idx="0">
                      <c:v>1969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{C4729135-7A2C-469B-A6DB-F359D944504C}</c15:txfldGUID>
                      <c15:f>WesternAsia!$E$37</c15:f>
                      <c15:dlblFieldTableCache>
                        <c:ptCount val="1"/>
                        <c:pt idx="0">
                          <c:v>1969</c:v>
                        </c:pt>
                      </c15:dlblFieldTableCache>
                    </c15:dlblFTEntry>
                  </c15:dlblFieldTable>
                  <c15:showDataLabelsRange val="0"/>
                </c:ext>
                <c:ext xmlns:c16="http://schemas.microsoft.com/office/drawing/2014/chart" uri="{C3380CC4-5D6E-409C-BE32-E72D297353CC}">
                  <c16:uniqueId val="{0000001B-D052-4C3D-80D6-0FEB3E69F6D7}"/>
                </c:ext>
              </c:extLst>
            </c:dLbl>
            <c:dLbl>
              <c:idx val="28"/>
              <c:layout/>
              <c:tx>
                <c:strRef>
                  <c:f>WesternAsia!$E$38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{739B0D1F-AA77-4DC1-BAB3-AB5F394B91C2}</c15:txfldGUID>
                      <c15:f>WesternAsia!$E$38</c15:f>
                      <c15:dlblFieldTableCache>
                        <c:ptCount val="1"/>
                      </c15:dlblFieldTableCache>
                    </c15:dlblFTEntry>
                  </c15:dlblFieldTable>
                  <c15:showDataLabelsRange val="0"/>
                </c:ext>
                <c:ext xmlns:c16="http://schemas.microsoft.com/office/drawing/2014/chart" uri="{C3380CC4-5D6E-409C-BE32-E72D297353CC}">
                  <c16:uniqueId val="{0000001C-D052-4C3D-80D6-0FEB3E69F6D7}"/>
                </c:ext>
              </c:extLst>
            </c:dLbl>
            <c:dLbl>
              <c:idx val="29"/>
              <c:layout/>
              <c:tx>
                <c:strRef>
                  <c:f>WesternAsia!$E$39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{3667B990-8C77-4882-B2F3-78EBDAC2E3CE}</c15:txfldGUID>
                      <c15:f>WesternAsia!$E$39</c15:f>
                      <c15:dlblFieldTableCache>
                        <c:ptCount val="1"/>
                      </c15:dlblFieldTableCache>
                    </c15:dlblFTEntry>
                  </c15:dlblFieldTable>
                  <c15:showDataLabelsRange val="0"/>
                </c:ext>
                <c:ext xmlns:c16="http://schemas.microsoft.com/office/drawing/2014/chart" uri="{C3380CC4-5D6E-409C-BE32-E72D297353CC}">
                  <c16:uniqueId val="{0000001D-D052-4C3D-80D6-0FEB3E69F6D7}"/>
                </c:ext>
              </c:extLst>
            </c:dLbl>
            <c:dLbl>
              <c:idx val="30"/>
              <c:layout/>
              <c:tx>
                <c:strRef>
                  <c:f>WesternAsia!$E$40</c:f>
                  <c:strCache>
                    <c:ptCount val="1"/>
                    <c:pt idx="0">
                      <c:v>1972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{650B2F93-985F-4428-9848-443331BBCF39}</c15:txfldGUID>
                      <c15:f>WesternAsia!$E$40</c15:f>
                      <c15:dlblFieldTableCache>
                        <c:ptCount val="1"/>
                        <c:pt idx="0">
                          <c:v>1972</c:v>
                        </c:pt>
                      </c15:dlblFieldTableCache>
                    </c15:dlblFTEntry>
                  </c15:dlblFieldTable>
                  <c15:showDataLabelsRange val="0"/>
                </c:ext>
                <c:ext xmlns:c16="http://schemas.microsoft.com/office/drawing/2014/chart" uri="{C3380CC4-5D6E-409C-BE32-E72D297353CC}">
                  <c16:uniqueId val="{0000001E-D052-4C3D-80D6-0FEB3E69F6D7}"/>
                </c:ext>
              </c:extLst>
            </c:dLbl>
            <c:dLbl>
              <c:idx val="31"/>
              <c:layout/>
              <c:tx>
                <c:strRef>
                  <c:f>WesternAsia!$E$41</c:f>
                  <c:strCache>
                    <c:ptCount val="1"/>
                    <c:pt idx="0">
                      <c:v>1973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{0197CF31-CFC4-416C-B91B-11C366851913}</c15:txfldGUID>
                      <c15:f>WesternAsia!$E$41</c15:f>
                      <c15:dlblFieldTableCache>
                        <c:ptCount val="1"/>
                        <c:pt idx="0">
                          <c:v>1973</c:v>
                        </c:pt>
                      </c15:dlblFieldTableCache>
                    </c15:dlblFTEntry>
                  </c15:dlblFieldTable>
                  <c15:showDataLabelsRange val="0"/>
                </c:ext>
                <c:ext xmlns:c16="http://schemas.microsoft.com/office/drawing/2014/chart" uri="{C3380CC4-5D6E-409C-BE32-E72D297353CC}">
                  <c16:uniqueId val="{0000001F-D052-4C3D-80D6-0FEB3E69F6D7}"/>
                </c:ext>
              </c:extLst>
            </c:dLbl>
            <c:dLbl>
              <c:idx val="32"/>
              <c:layout/>
              <c:tx>
                <c:strRef>
                  <c:f>WesternAsia!$E$42</c:f>
                  <c:strCache>
                    <c:ptCount val="1"/>
                    <c:pt idx="0">
                      <c:v>1974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{3D13C919-58EC-4EB3-8D6D-B0CB033D5C29}</c15:txfldGUID>
                      <c15:f>WesternAsia!$E$42</c15:f>
                      <c15:dlblFieldTableCache>
                        <c:ptCount val="1"/>
                        <c:pt idx="0">
                          <c:v>1974</c:v>
                        </c:pt>
                      </c15:dlblFieldTableCache>
                    </c15:dlblFTEntry>
                  </c15:dlblFieldTable>
                  <c15:showDataLabelsRange val="0"/>
                </c:ext>
                <c:ext xmlns:c16="http://schemas.microsoft.com/office/drawing/2014/chart" uri="{C3380CC4-5D6E-409C-BE32-E72D297353CC}">
                  <c16:uniqueId val="{00000020-D052-4C3D-80D6-0FEB3E69F6D7}"/>
                </c:ext>
              </c:extLst>
            </c:dLbl>
            <c:dLbl>
              <c:idx val="33"/>
              <c:layout/>
              <c:tx>
                <c:strRef>
                  <c:f>WesternAsia!$E$43</c:f>
                  <c:strCache>
                    <c:ptCount val="1"/>
                    <c:pt idx="0">
                      <c:v>1975</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{30F54566-4ABC-4797-A794-F73AAF02DBEA}</c15:txfldGUID>
                      <c15:f>WesternAsia!$E$43</c15:f>
                      <c15:dlblFieldTableCache>
                        <c:ptCount val="1"/>
                        <c:pt idx="0">
                          <c:v>1975</c:v>
                        </c:pt>
                      </c15:dlblFieldTableCache>
                    </c15:dlblFTEntry>
                  </c15:dlblFieldTable>
                  <c15:showDataLabelsRange val="0"/>
                </c:ext>
                <c:ext xmlns:c16="http://schemas.microsoft.com/office/drawing/2014/chart" uri="{C3380CC4-5D6E-409C-BE32-E72D297353CC}">
                  <c16:uniqueId val="{00000021-D052-4C3D-80D6-0FEB3E69F6D7}"/>
                </c:ext>
              </c:extLst>
            </c:dLbl>
            <c:dLbl>
              <c:idx val="34"/>
              <c:layout/>
              <c:tx>
                <c:strRef>
                  <c:f>WesternAsia!$E$44</c:f>
                  <c:strCache>
                    <c:ptCount val="1"/>
                    <c:pt idx="0">
                      <c:v>1976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{88521738-6E99-470E-A5C8-20F47939D9AB}</c15:txfldGUID>
                      <c15:f>WesternAsia!$E$44</c15:f>
                      <c15:dlblFieldTableCache>
                        <c:ptCount val="1"/>
                        <c:pt idx="0">
                          <c:v>1976</c:v>
                        </c:pt>
                      </c15:dlblFieldTableCache>
                    </c15:dlblFTEntry>
                  </c15:dlblFieldTable>
                  <c15:showDataLabelsRange val="0"/>
                </c:ext>
                <c:ext xmlns:c16="http://schemas.microsoft.com/office/drawing/2014/chart" uri="{C3380CC4-5D6E-409C-BE32-E72D297353CC}">
                  <c16:uniqueId val="{00000022-D052-4C3D-80D6-0FEB3E69F6D7}"/>
                </c:ext>
              </c:extLst>
            </c:dLbl>
            <c:dLbl>
              <c:idx val="35"/>
              <c:layout/>
              <c:tx>
                <c:strRef>
                  <c:f>WesternAsia!$E$45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{9940E477-3CC0-475D-BEB6-3B604E261DEC}</c15:txfldGUID>
                      <c15:f>WesternAsia!$E$45</c15:f>
                      <c15:dlblFieldTableCache>
                        <c:ptCount val="1"/>
                      </c15:dlblFieldTableCache>
                    </c15:dlblFTEntry>
                  </c15:dlblFieldTable>
                  <c15:showDataLabelsRange val="0"/>
                </c:ext>
                <c:ext xmlns:c16="http://schemas.microsoft.com/office/drawing/2014/chart" uri="{C3380CC4-5D6E-409C-BE32-E72D297353CC}">
                  <c16:uniqueId val="{00000023-D052-4C3D-80D6-0FEB3E69F6D7}"/>
                </c:ext>
              </c:extLst>
            </c:dLbl>
            <c:dLbl>
              <c:idx val="36"/>
              <c:layout/>
              <c:tx>
                <c:strRef>
                  <c:f>WesternAsia!$E$46</c:f>
                  <c:strCache>
                    <c:ptCount val="1"/>
                    <c:pt idx="0">
                      <c:v>1978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{01B5B743-E102-485A-9046-0EF2670C5F5A}</c15:txfldGUID>
                      <c15:f>WesternAsia!$E$46</c15:f>
                      <c15:dlblFieldTableCache>
                        <c:ptCount val="1"/>
                        <c:pt idx="0">
                          <c:v>1978</c:v>
                        </c:pt>
                      </c15:dlblFieldTableCache>
                    </c15:dlblFTEntry>
                  </c15:dlblFieldTable>
                  <c15:showDataLabelsRange val="0"/>
                </c:ext>
                <c:ext xmlns:c16="http://schemas.microsoft.com/office/drawing/2014/chart" uri="{C3380CC4-5D6E-409C-BE32-E72D297353CC}">
                  <c16:uniqueId val="{00000024-D052-4C3D-80D6-0FEB3E69F6D7}"/>
                </c:ext>
              </c:extLst>
            </c:dLbl>
            <c:dLbl>
              <c:idx val="37"/>
              <c:layout/>
              <c:tx>
                <c:strRef>
                  <c:f>WesternAsia!$E$47</c:f>
                  <c:strCache>
                    <c:ptCount val="1"/>
                    <c:pt idx="0">
                      <c:v>1979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{A440AB06-1D41-4D7C-9656-06434BEDAEEC}</c15:txfldGUID>
                      <c15:f>WesternAsia!$E$47</c15:f>
                      <c15:dlblFieldTableCache>
                        <c:ptCount val="1"/>
                        <c:pt idx="0">
                          <c:v>1979</c:v>
                        </c:pt>
                      </c15:dlblFieldTableCache>
                    </c15:dlblFTEntry>
                  </c15:dlblFieldTable>
                  <c15:showDataLabelsRange val="0"/>
                </c:ext>
                <c:ext xmlns:c16="http://schemas.microsoft.com/office/drawing/2014/chart" uri="{C3380CC4-5D6E-409C-BE32-E72D297353CC}">
                  <c16:uniqueId val="{00000025-D052-4C3D-80D6-0FEB3E69F6D7}"/>
                </c:ext>
              </c:extLst>
            </c:dLbl>
            <c:dLbl>
              <c:idx val="38"/>
              <c:layout/>
              <c:tx>
                <c:strRef>
                  <c:f>WesternAsia!$E$48</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{BA088BA5-E67C-4FFD-8C05-2A8FE2F4B5C0}</c15:txfldGUID>
                      <c15:f>WesternAsia!$E$48</c15:f>
                      <c15:dlblFieldTableCache>
                        <c:ptCount val="1"/>
                        <c:pt idx="0">
                          <c:v>1980</c:v>
                        </c:pt>
                      </c15:dlblFieldTableCache>
                    </c15:dlblFTEntry>
                  </c15:dlblFieldTable>
                  <c15:showDataLabelsRange val="0"/>
                </c:ext>
                <c:ext xmlns:c16="http://schemas.microsoft.com/office/drawing/2014/chart" uri="{C3380CC4-5D6E-409C-BE32-E72D297353CC}">
                  <c16:uniqueId val="{00000026-D052-4C3D-80D6-0FEB3E69F6D7}"/>
                </c:ext>
              </c:extLst>
            </c:dLbl>
            <c:dLbl>
              <c:idx val="39"/>
              <c:layout/>
              <c:tx>
                <c:strRef>
                  <c:f>WesternAsia!$E$49</c:f>
                  <c:strCache>
                    <c:ptCount val="1"/>
                    <c:pt idx="0">
                      <c:v>1981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{48E0AA13-BC3E-42C9-A3E7-2EE62D5A09D1}</c15:txfldGUID>
                      <c15:f>WesternAsia!$E$49</c15:f>
                      <c15:dlblFieldTableCache>
                        <c:ptCount val="1"/>
                        <c:pt idx="0">
                          <c:v>1981</c:v>
                        </c:pt>
                      </c15:dlblFieldTableCache>
                    </c15:dlblFTEntry>
                  </c15:dlblFieldTable>
                  <c15:showDataLabelsRange val="0"/>
                </c:ext>
                <c:ext xmlns:c16="http://schemas.microsoft.com/office/drawing/2014/chart" uri="{C3380CC4-5D6E-409C-BE32-E72D297353CC}">
                  <c16:uniqueId val="{00000027-D052-4C3D-80D6-0FEB3E69F6D7}"/>
                </c:ext>
              </c:extLst>
            </c:dLbl>
            <c:dLbl>
              <c:idx val="40"/>
              <c:layout/>
              <c:tx>
                <c:strRef>
                  <c:f>WesternAsia!$E$50</c:f>
                  <c:strCache>
                    <c:ptCount val="1"/>
                    <c:pt idx="0">
                      <c:v>1982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{E2EB5514-7A61-4E77-96BC-670B2218B098}</c15:txfldGUID>
                      <c15:f>WesternAsia!$E$50</c15:f>
                      <c15:dlblFieldTableCache>
                        <c:ptCount val="1"/>
                        <c:pt idx="0">
                          <c:v>1982</c:v>
                        </c:pt>
                      </c15:dlblFieldTableCache>
                    </c15:dlblFTEntry>
                  </c15:dlblFieldTable>
                  <c15:showDataLabelsRange val="0"/>
                </c:ext>
                <c:ext xmlns:c16="http://schemas.microsoft.com/office/drawing/2014/chart" uri="{C3380CC4-5D6E-409C-BE32-E72D297353CC}">
                  <c16:uniqueId val="{00000028-D052-4C3D-80D6-0FEB3E69F6D7}"/>
                </c:ext>
              </c:extLst>
            </c:dLbl>
            <c:dLbl>
              <c:idx val="41"/>
              <c:layout/>
              <c:tx>
                <c:strRef>
                  <c:f>WesternAsia!$E$51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{8FAED5F6-6386-427C-A6B1-BF72796A5584}</c15:txfldGUID>
                      <c15:f>WesternAsia!$E$51</c15:f>
                      <c15:dlblFieldTableCache>
                        <c:ptCount val="1"/>
                      </c15:dlblFieldTableCache>
                    </c15:dlblFTEntry>
                  </c15:dlblFieldTable>
                  <c15:showDataLabelsRange val="0"/>
                </c:ext>
                <c:ext xmlns:c16="http://schemas.microsoft.com/office/drawing/2014/chart" uri="{C3380CC4-5D6E-409C-BE32-E72D297353CC}">
                  <c16:uniqueId val="{00000029-D052-4C3D-80D6-0FEB3E69F6D7}"/>
                </c:ext>
              </c:extLst>
            </c:dLbl>
            <c:dLbl>
              <c:idx val="42"/>
              <c:layout/>
              <c:tx>
                <c:strRef>
                  <c:f>WesternAsia!$E$52</c:f>
                  <c:strCache>
                    <c:ptCount val="1"/>
                    <c:pt idx="0">
                      <c:v>1984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{030ADBB0-73B3-45D2-8F0B-FD470A17D482}</c15:txfldGUID>
                      <c15:f>WesternAsia!$E$52</c15:f>
                      <c15:dlblFieldTableCache>
                        <c:ptCount val="1"/>
                        <c:pt idx="0">
                          <c:v>1984</c:v>
                        </c:pt>
                      </c15:dlblFieldTableCache>
                    </c15:dlblFTEntry>
                  </c15:dlblFieldTable>
                  <c15:showDataLabelsRange val="0"/>
                </c:ext>
                <c:ext xmlns:c16="http://schemas.microsoft.com/office/drawing/2014/chart" uri="{C3380CC4-5D6E-409C-BE32-E72D297353CC}">
                  <c16:uniqueId val="{0000002A-D052-4C3D-80D6-0FEB3E69F6D7}"/>
                </c:ext>
              </c:extLst>
            </c:dLbl>
            <c:dLbl>
              <c:idx val="43"/>
              <c:layout/>
              <c:tx>
                <c:strRef>
                  <c:f>WesternAsia!$E$53</c:f>
                  <c:strCache>
                    <c:ptCount val="1"/>
                    <c:pt idx="0">
                      <c:v>1985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{35B2CD4E-DD73-4353-9FE4-422AEDF8716F}</c15:txfldGUID>
                      <c15:f>WesternAsia!$E$53</c15:f>
                      <c15:dlblFieldTableCache>
                        <c:ptCount val="1"/>
                        <c:pt idx="0">
                          <c:v>1985</c:v>
                        </c:pt>
                      </c15:dlblFieldTableCache>
                    </c15:dlblFTEntry>
                  </c15:dlblFieldTable>
                  <c15:showDataLabelsRange val="0"/>
                </c:ext>
                <c:ext xmlns:c16="http://schemas.microsoft.com/office/drawing/2014/chart" uri="{C3380CC4-5D6E-409C-BE32-E72D297353CC}">
                  <c16:uniqueId val="{0000002B-D052-4C3D-80D6-0FEB3E69F6D7}"/>
                </c:ext>
              </c:extLst>
            </c:dLbl>
            <c:dLbl>
              <c:idx val="44"/>
              <c:layout/>
              <c:tx>
                <c:strRef>
                  <c:f>WesternAsia!$E$54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{4DB24E9B-5443-47C5-991B-414F6890E868}</c15:txfldGUID>
                      <c15:f>WesternAsia!$E$54</c15:f>
                      <c15:dlblFieldTableCache>
                        <c:ptCount val="1"/>
                      </c15:dlblFieldTableCache>
                    </c15:dlblFTEntry>
                  </c15:dlblFieldTable>
                  <c15:showDataLabelsRange val="0"/>
                </c:ext>
                <c:ext xmlns:c16="http://schemas.microsoft.com/office/drawing/2014/chart" uri="{C3380CC4-5D6E-409C-BE32-E72D297353CC}">
                  <c16:uniqueId val="{0000002C-D052-4C3D-80D6-0FEB3E69F6D7}"/>
                </c:ext>
              </c:extLst>
            </c:dLbl>
            <c:dLbl>
              <c:idx val="45"/>
              <c:layout/>
              <c:tx>
                <c:strRef>
                  <c:f>WesternAsia!$E$55</c:f>
                  <c:strCache>
                    <c:ptCount val="1"/>
                    <c:pt idx="0">
                      <c:v>1987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{F3B21C85-7609-46C6-996F-15542ADF7DD3}</c15:txfldGUID>
                      <c15:f>WesternAsia!$E$55</c15:f>
                      <c15:dlblFieldTableCache>
                        <c:ptCount val="1"/>
                        <c:pt idx="0">
                          <c:v>1987</c:v>
                        </c:pt>
                      </c15:dlblFieldTableCache>
                    </c15:dlblFTEntry>
                  </c15:dlblFieldTable>
                  <c15:showDataLabelsRange val="0"/>
                </c:ext>
                <c:ext xmlns:c16="http://schemas.microsoft.com/office/drawing/2014/chart" uri="{C3380CC4-5D6E-409C-BE32-E72D297353CC}">
                  <c16:uniqueId val="{0000002D-D052-4C3D-80D6-0FEB3E69F6D7}"/>
                </c:ext>
              </c:extLst>
            </c:dLbl>
            <c:dLbl>
              <c:idx val="46"/>
              <c:layout/>
              <c:tx>
                <c:strRef>
                  <c:f>WesternAsia!$E$56</c:f>
                  <c:strCache>
                    <c:ptCount val="1"/>
                    <c:pt idx="0">
                      <c:v>1988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{6488B42D-5EEF-42B7-8871-0ACF14073A04}</c15:txfldGUID>
                      <c15:f>WesternAsia!$E$56</c15:f>
                      <c15:dlblFieldTableCache>
                        <c:ptCount val="1"/>
                        <c:pt idx="0">
                          <c:v>1988</c:v>
                        </c:pt>
                      </c15:dlblFieldTableCache>
                    </c15:dlblFTEntry>
                  </c15:dlblFieldTable>
                  <c15:showDataLabelsRange val="0"/>
                </c:ext>
                <c:ext xmlns:c16="http://schemas.microsoft.com/office/drawing/2014/chart" uri="{C3380CC4-5D6E-409C-BE32-E72D297353CC}">
                  <c16:uniqueId val="{0000002E-D052-4C3D-80D6-0FEB3E69F6D7}"/>
                </c:ext>
              </c:extLst>
            </c:dLbl>
            <c:dLbl>
              <c:idx val="47"/>
              <c:layout/>
              <c:tx>
                <c:strRef>
                  <c:f>WesternAsia!$E$57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{ABD8A96C-DDB9-4B0F-B193-995DCF4D297B}</c15:txfldGUID>
                      <c15:f>WesternAsia!$E$57</c15:f>
                      <c15:dlblFieldTableCache>
                        <c:ptCount val="1"/>
                      </c15:dlblFieldTableCache>
                    </c15:dlblFTEntry>
                  </c15:dlblFieldTable>
                  <c15:showDataLabelsRange val="0"/>
                </c:ext>
                <c:ext xmlns:c16="http://schemas.microsoft.com/office/drawing/2014/chart" uri="{C3380CC4-5D6E-409C-BE32-E72D297353CC}">
                  <c16:uniqueId val="{0000002F-D052-4C3D-80D6-0FEB3E69F6D7}"/>
                </c:ext>
              </c:extLst>
            </c:dLbl>
            <c:dLbl>
              <c:idx val="48"/>
              <c:layout/>
              <c:tx>
                <c:strRef>
                  <c:f>WesternAsia!$E$58</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{C25C9FED-3DFA-43C8-8D02-EBDE2830D013}</c15:txfldGUID>
                      <c15:f>WesternAsia!$E$58</c15:f>
                      <c15:dlblFieldTableCache>
                        <c:ptCount val="1"/>
                        <c:pt idx="0">
                          <c:v>1990</c:v>
                        </c:pt>
                      </c15:dlblFieldTableCache>
                    </c15:dlblFTEntry>
                  </c15:dlblFieldTable>
                  <c15:showDataLabelsRange val="0"/>
                </c:ext>
                <c:ext xmlns:c16="http://schemas.microsoft.com/office/drawing/2014/chart" uri="{C3380CC4-5D6E-409C-BE32-E72D297353CC}">
                  <c16:uniqueId val="{00000030-D052-4C3D-80D6-0FEB3E69F6D7}"/>
                </c:ext>
              </c:extLst>
            </c:dLbl>
            <c:dLbl>
              <c:idx val="49"/>
              <c:layout/>
              <c:tx>
                <c:strRef>
                  <c:f>WesternAsia!$E$59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{46583E88-6BDA-408A-A16D-D824F921CA3C}</c15:txfldGUID>
                      <c15:f>WesternAsia!$E$59</c15:f>
                      <c15:dlblFieldTableCache>
                        <c:ptCount val="1"/>
                      </c15:dlblFieldTableCache>
                    </c15:dlblFTEntry>
                  </c15:dlblFieldTable>
                  <c15:showDataLabelsRange val="0"/>
                </c:ext>
                <c:ext xmlns:c16="http://schemas.microsoft.com/office/drawing/2014/chart" uri="{C3380CC4-5D6E-409C-BE32-E72D297353CC}">
                  <c16:uniqueId val="{00000031-D052-4C3D-80D6-0FEB3E69F6D7}"/>
                </c:ext>
              </c:extLst>
            </c:dLbl>
            <c:dLbl>
              <c:idx val="50"/>
              <c:layout/>
              <c:tx>
                <c:strRef>
                  <c:f>WesternAsia!$E$60</c:f>
                  <c:strCache>
                    <c:ptCount val="1"/>
                    <c:pt idx="0">
                      <c:v>1992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{227A42B9-3FD3-4E6B-8913-709CB67E9B18}</c15:txfldGUID>
                      <c15:f>WesternAsia!$E$60</c15:f>
                      <c15:dlblFieldTableCache>
                        <c:ptCount val="1"/>
                        <c:pt idx="0">
                          <c:v>1992</c:v>
                        </c:pt>
                      </c15:dlblFieldTableCache>
                    </c15:dlblFTEntry>
                  </c15:dlblFieldTable>
                  <c15:showDataLabelsRange val="0"/>
                </c:ext>
                <c:ext xmlns:c16="http://schemas.microsoft.com/office/drawing/2014/chart" uri="{C3380CC4-5D6E-409C-BE32-E72D297353CC}">
                  <c16:uniqueId val="{00000032-D052-4C3D-80D6-0FEB3E69F6D7}"/>
                </c:ext>
              </c:extLst>
            </c:dLbl>
            <c:dLbl>
              <c:idx val="51"/>
              <c:layout/>
              <c:tx>
                <c:strRef>
                  <c:f>WesternAsia!$E$61</c:f>
                  <c:strCache>
                    <c:ptCount val="1"/>
                    <c:pt idx="0">
                      <c:v>1993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{21FFC076-C62D-46A5-B048-CAC32A6DDE24}</c15:txfldGUID>
                      <c15:f>WesternAsia!$E$61</c15:f>
                      <c15:dlblFieldTableCache>
                        <c:ptCount val="1"/>
                        <c:pt idx="0">
                          <c:v>1993</c:v>
                        </c:pt>
                      </c15:dlblFieldTableCache>
                    </c15:dlblFTEntry>
                  </c15:dlblFieldTable>
                  <c15:showDataLabelsRange val="0"/>
                </c:ext>
                <c:ext xmlns:c16="http://schemas.microsoft.com/office/drawing/2014/chart" uri="{C3380CC4-5D6E-409C-BE32-E72D297353CC}">
                  <c16:uniqueId val="{00000033-D052-4C3D-80D6-0FEB3E69F6D7}"/>
                </c:ext>
              </c:extLst>
            </c:dLbl>
            <c:dLbl>
              <c:idx val="52"/>
              <c:layout/>
              <c:tx>
                <c:strRef>
                  <c:f>WesternAsia!$E$62</c:f>
                  <c:strCache>
                    <c:ptCount val="1"/>
                    <c:pt idx="0">
                      <c:v>1994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{303112C0-B109-444D-AFFC-BD3B1BFDE0C3}</c15:txfldGUID>
                      <c15:f>WesternAsia!$E$62</c15:f>
                      <c15:dlblFieldTableCache>
                        <c:ptCount val="1"/>
                        <c:pt idx="0">
                          <c:v>1994</c:v>
                        </c:pt>
                      </c15:dlblFieldTableCache>
                    </c15:dlblFTEntry>
                  </c15:dlblFieldTable>
                  <c15:showDataLabelsRange val="0"/>
                </c:ext>
                <c:ext xmlns:c16="http://schemas.microsoft.com/office/drawing/2014/chart" uri="{C3380CC4-5D6E-409C-BE32-E72D297353CC}">
                  <c16:uniqueId val="{00000034-D052-4C3D-80D6-0FEB3E69F6D7}"/>
                </c:ext>
              </c:extLst>
            </c:dLbl>
            <c:dLbl>
              <c:idx val="53"/>
              <c:layout/>
              <c:tx>
                <c:strRef>
                  <c:f>WesternAsia!$E$63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{461CEFAE-DB3C-48EB-98F3-FFC4D975FC13}</c15:txfldGUID>
                      <c15:f>WesternAsia!$E$63</c15:f>
                      <c15:dlblFieldTableCache>
                        <c:ptCount val="1"/>
                      </c15:dlblFieldTableCache>
                    </c15:dlblFTEntry>
                  </c15:dlblFieldTable>
                  <c15:showDataLabelsRange val="0"/>
                </c:ext>
                <c:ext xmlns:c16="http://schemas.microsoft.com/office/drawing/2014/chart" uri="{C3380CC4-5D6E-409C-BE32-E72D297353CC}">
                  <c16:uniqueId val="{00000035-D052-4C3D-80D6-0FEB3E69F6D7}"/>
                </c:ext>
              </c:extLst>
            </c:dLbl>
            <c:dLbl>
              <c:idx val="54"/>
              <c:layout/>
              <c:tx>
                <c:strRef>
                  <c:f>WesternAsia!$E$64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{3DA1B7C8-4953-4E0C-B9EE-84D7AA05CE44}</c15:txfldGUID>
                      <c15:f>WesternAsia!$E$64</c15:f>
                      <c15:dlblFieldTableCache>
                        <c:ptCount val="1"/>
                      </c15:dlblFieldTableCache>
                    </c15:dlblFTEntry>
                  </c15:dlblFieldTable>
                  <c15:showDataLabelsRange val="0"/>
                </c:ext>
                <c:ext xmlns:c16="http://schemas.microsoft.com/office/drawing/2014/chart" uri="{C3380CC4-5D6E-409C-BE32-E72D297353CC}">
                  <c16:uniqueId val="{00000036-D052-4C3D-80D6-0FEB3E69F6D7}"/>
                </c:ext>
              </c:extLst>
            </c:dLbl>
            <c:dLbl>
              <c:idx val="55"/>
              <c:layout/>
              <c:tx>
                <c:strRef>
                  <c:f>WesternAsia!$E$65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{755719BE-5CF1-42FF-89E6-7793507D775B}</c15:txfldGUID>
                      <c15:f>WesternAsia!$E$65</c15:f>
                      <c15:dlblFieldTableCache>
                        <c:ptCount val="1"/>
                      </c15:dlblFieldTableCache>
                    </c15:dlblFTEntry>
                  </c15:dlblFieldTable>
                  <c15:showDataLabelsRange val="0"/>
                </c:ext>
                <c:ext xmlns:c16="http://schemas.microsoft.com/office/drawing/2014/chart" uri="{C3380CC4-5D6E-409C-BE32-E72D297353CC}">
                  <c16:uniqueId val="{00000037-D052-4C3D-80D6-0FEB3E69F6D7}"/>
                </c:ext>
              </c:extLst>
            </c:dLbl>
            <c:dLbl>
              <c:idx val="56"/>
              <c:layout/>
              <c:tx>
                <c:strRef>
                  <c:f>WesternAsia!$E$66</c:f>
                  <c:strCache>
                    <c:ptCount val="1"/>
                    <c:pt idx="0">
                      <c:v>1998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{F09B91C3-8210-4BE9-97A9-7204F8FEE619}</c15:txfldGUID>
                      <c15:f>WesternAsia!$E$66</c15:f>
                      <c15:dlblFieldTableCache>
                        <c:ptCount val="1"/>
                        <c:pt idx="0">
                          <c:v>1998</c:v>
                        </c:pt>
                      </c15:dlblFieldTableCache>
                    </c15:dlblFTEntry>
                  </c15:dlblFieldTable>
                  <c15:showDataLabelsRange val="0"/>
                </c:ext>
                <c:ext xmlns:c16="http://schemas.microsoft.com/office/drawing/2014/chart" uri="{C3380CC4-5D6E-409C-BE32-E72D297353CC}">
                  <c16:uniqueId val="{00000038-D052-4C3D-80D6-0FEB3E69F6D7}"/>
                </c:ext>
              </c:extLst>
            </c:dLbl>
            <c:dLbl>
              <c:idx val="57"/>
              <c:layout/>
              <c:tx>
                <c:strRef>
                  <c:f>WesternAsia!$E$67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{4DE0C180-51D2-49C2-A28A-98B2688CB69C}</c15:txfldGUID>
                      <c15:f>WesternAsia!$E$67</c15:f>
                      <c15:dlblFieldTableCache>
                        <c:ptCount val="1"/>
                      </c15:dlblFieldTableCache>
                    </c15:dlblFTEntry>
                  </c15:dlblFieldTable>
                  <c15:showDataLabelsRange val="0"/>
                </c:ext>
                <c:ext xmlns:c16="http://schemas.microsoft.com/office/drawing/2014/chart" uri="{C3380CC4-5D6E-409C-BE32-E72D297353CC}">
                  <c16:uniqueId val="{00000039-D052-4C3D-80D6-0FEB3E69F6D7}"/>
                </c:ext>
              </c:extLst>
            </c:dLbl>
            <c:dLbl>
              <c:idx val="58"/>
              <c:layout/>
              <c:tx>
                <c:strRef>
                  <c:f>WesternAsia!$E$68</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{BB48B6A6-8120-4B1D-BD46-6D354D1D8EE5}</c15:txfldGUID>
                      <c15:f>WesternAsia!$E$68</c15:f>
                      <c15:dlblFieldTableCache>
                        <c:ptCount val="1"/>
                        <c:pt idx="0">
                          <c:v>2000</c:v>
                        </c:pt>
                      </c15:dlblFieldTableCache>
                    </c15:dlblFTEntry>
                  </c15:dlblFieldTable>
                  <c15:showDataLabelsRange val="0"/>
                </c:ext>
                <c:ext xmlns:c16="http://schemas.microsoft.com/office/drawing/2014/chart" uri="{C3380CC4-5D6E-409C-BE32-E72D297353CC}">
                  <c16:uniqueId val="{0000003A-D052-4C3D-80D6-0FEB3E69F6D7}"/>
                </c:ext>
              </c:extLst>
            </c:dLbl>
            <c:dLbl>
              <c:idx val="59"/>
              <c:layout/>
              <c:tx>
                <c:strRef>
                  <c:f>WesternAsia!$E$69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{A35858D9-D5FB-4EA5-8DF7-368963D65366}</c15:txfldGUID>
                      <c15:f>WesternAsia!$E$69</c15:f>
                      <c15:dlblFieldTableCache>
                        <c:ptCount val="1"/>
                      </c15:dlblFieldTableCache>
                    </c15:dlblFTEntry>
                  </c15:dlblFieldTable>
                  <c15:showDataLabelsRange val="0"/>
                </c:ext>
                <c:ext xmlns:c16="http://schemas.microsoft.com/office/drawing/2014/chart" uri="{C3380CC4-5D6E-409C-BE32-E72D297353CC}">
                  <c16:uniqueId val="{0000003B-D052-4C3D-80D6-0FEB3E69F6D7}"/>
                </c:ext>
              </c:extLst>
            </c:dLbl>
            <c:dLbl>
              <c:idx val="60"/>
              <c:layout/>
              <c:tx>
                <c:strRef>
                  <c:f>WesternAsia!$E$70</c:f>
                  <c:strCache>
                    <c:ptCount val="1"/>
                    <c:pt idx="0">
                      <c:v>2002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{F671F4AA-22BC-485C-875F-CB7975A39F1C}</c15:txfldGUID>
                      <c15:f>WesternAsia!$E$70</c15:f>
                      <c15:dlblFieldTableCache>
                        <c:ptCount val="1"/>
                        <c:pt idx="0">
                          <c:v>2002</c:v>
                        </c:pt>
                      </c15:dlblFieldTableCache>
                    </c15:dlblFTEntry>
                  </c15:dlblFieldTable>
                  <c15:showDataLabelsRange val="0"/>
                </c:ext>
                <c:ext xmlns:c16="http://schemas.microsoft.com/office/drawing/2014/chart" uri="{C3380CC4-5D6E-409C-BE32-E72D297353CC}">
                  <c16:uniqueId val="{0000003C-D052-4C3D-80D6-0FEB3E69F6D7}"/>
                </c:ext>
              </c:extLst>
            </c:dLbl>
            <c:dLbl>
              <c:idx val="61"/>
              <c:layout/>
              <c:tx>
                <c:strRef>
                  <c:f>WesternAsia!$E$71</c:f>
                  <c:strCache>
                    <c:ptCount val="1"/>
                    <c:pt idx="0">
                      <c:v>2003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{C084A71C-DEE3-46B8-B472-9CFC803BA4F9}</c15:txfldGUID>
                      <c15:f>WesternAsia!$E$71</c15:f>
                      <c15:dlblFieldTableCache>
                        <c:ptCount val="1"/>
                        <c:pt idx="0">
                          <c:v>2003</c:v>
                        </c:pt>
                      </c15:dlblFieldTableCache>
                    </c15:dlblFTEntry>
                  </c15:dlblFieldTable>
                  <c15:showDataLabelsRange val="0"/>
                </c:ext>
                <c:ext xmlns:c16="http://schemas.microsoft.com/office/drawing/2014/chart" uri="{C3380CC4-5D6E-409C-BE32-E72D297353CC}">
                  <c16:uniqueId val="{0000003D-D052-4C3D-80D6-0FEB3E69F6D7}"/>
                </c:ext>
              </c:extLst>
            </c:dLbl>
            <c:dLbl>
              <c:idx val="62"/>
              <c:layout/>
              <c:tx>
                <c:strRef>
                  <c:f>WesternAsia!$E$72</c:f>
                  <c:strCache>
                    <c:ptCount val="1"/>
                    <c:pt idx="0">
                      <c:v>2004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{5F0B6459-1CDF-4E49-9BA4-926B558DCF9E}</c15:txfldGUID>
                      <c15:f>WesternAsia!$E$72</c15:f>
                      <c15:dlblFieldTableCache>
                        <c:ptCount val="1"/>
                        <c:pt idx="0">
                          <c:v>2004</c:v>
                        </c:pt>
                      </c15:dlblFieldTableCache>
                    </c15:dlblFTEntry>
                  </c15:dlblFieldTable>
                  <c15:showDataLabelsRange val="0"/>
                </c:ext>
                <c:ext xmlns:c16="http://schemas.microsoft.com/office/drawing/2014/chart" uri="{C3380CC4-5D6E-409C-BE32-E72D297353CC}">
                  <c16:uniqueId val="{0000003E-D052-4C3D-80D6-0FEB3E69F6D7}"/>
                </c:ext>
              </c:extLst>
            </c:dLbl>
            <c:dLbl>
              <c:idx val="63"/>
              <c:layout/>
              <c:tx>
                <c:strRef>
                  <c:f>WesternAsia!$E$73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{78B47E20-D18C-4C89-B0B5-0F65732EC690}</c15:txfldGUID>
                      <c15:f>WesternAsia!$E$73</c15:f>
                      <c15:dlblFieldTableCache>
                        <c:ptCount val="1"/>
                      </c15:dlblFieldTableCache>
                    </c15:dlblFTEntry>
                  </c15:dlblFieldTable>
                  <c15:showDataLabelsRange val="0"/>
                </c:ext>
                <c:ext xmlns:c16="http://schemas.microsoft.com/office/drawing/2014/chart" uri="{C3380CC4-5D6E-409C-BE32-E72D297353CC}">
                  <c16:uniqueId val="{0000003F-D052-4C3D-80D6-0FEB3E69F6D7}"/>
                </c:ext>
              </c:extLst>
            </c:dLbl>
            <c:dLbl>
              <c:idx val="64"/>
              <c:layout/>
              <c:tx>
                <c:strRef>
                  <c:f>WesternAsia!$E$74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{71DFB4A8-58A0-4A46-B786-B9E9AAD8849C}</c15:txfldGUID>
                      <c15:f>WesternAsia!$E$74</c15:f>
                      <c15:dlblFieldTableCache>
                        <c:ptCount val="1"/>
                      </c15:dlblFieldTableCache>
                    </c15:dlblFTEntry>
                  </c15:dlblFieldTable>
                  <c15:showDataLabelsRange val="0"/>
                </c:ext>
                <c:ext xmlns:c16="http://schemas.microsoft.com/office/drawing/2014/chart" uri="{C3380CC4-5D6E-409C-BE32-E72D297353CC}">
                  <c16:uniqueId val="{00000040-D052-4C3D-80D6-0FEB3E69F6D7}"/>
                </c:ext>
              </c:extLst>
            </c:dLbl>
            <c:dLbl>
              <c:idx val="65"/>
              <c:layout/>
              <c:tx>
                <c:strRef>
                  <c:f>WesternAsia!$E$75</c:f>
                  <c:strCache>
                    <c:ptCount val="1"/>
                    <c:pt idx="0">
                      <c:v>2007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{6206EED7-C512-4B02-9963-0FF89792B51E}</c15:txfldGUID>
                      <c15:f>WesternAsia!$E$75</c15:f>
                      <c15:dlblFieldTableCache>
                        <c:ptCount val="1"/>
                        <c:pt idx="0">
                          <c:v>2007</c:v>
                        </c:pt>
                      </c15:dlblFieldTableCache>
                    </c15:dlblFTEntry>
                  </c15:dlblFieldTable>
                  <c15:showDataLabelsRange val="0"/>
                </c:ext>
                <c:ext xmlns:c16="http://schemas.microsoft.com/office/drawing/2014/chart" uri="{C3380CC4-5D6E-409C-BE32-E72D297353CC}">
                  <c16:uniqueId val="{00000041-D052-4C3D-80D6-0FEB3E69F6D7}"/>
                </c:ext>
              </c:extLst>
            </c:dLbl>
            <c:dLbl>
              <c:idx val="66"/>
              <c:layout/>
              <c:tx>
                <c:strRef>
                  <c:f>WesternAsia!$E$76</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{45C2F3B6-B92B-4F67-A5BD-6C9F9066CF7A}</c15:txfldGUID>
                      <c15:f>WesternAsia!$E$76</c15:f>
                      <c15:dlblFieldTableCache>
                        <c:ptCount val="1"/>
                        <c:pt idx="0">
                          <c:v>2008</c:v>
                        </c:pt>
                      </c15:dlblFieldTableCache>
                    </c15:dlblFTEntry>
                  </c15:dlblFieldTable>
                  <c15:showDataLabelsRange val="0"/>
                </c:ext>
                <c:ext xmlns:c16="http://schemas.microsoft.com/office/drawing/2014/chart" uri="{C3380CC4-5D6E-409C-BE32-E72D297353CC}">
                  <c16:uniqueId val="{00000042-D052-4C3D-80D6-0FEB3E69F6D7}"/>
                </c:ext>
              </c:extLst>
            </c:dLbl>
            <c:dLbl>
              <c:idx val="67"/>
              <c:layout/>
              <c:tx>
                <c:strRef>
                  <c:f>WesternAsia!$E$77</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{EB193281-B9A4-43AD-AB67-F62E25C4D99F}</c15:txfldGUID>
                      <c15:f>WesternAsia!$E$77</c15:f>
                      <c15:dlblFieldTableCache>
                        <c:ptCount val="1"/>
                        <c:pt idx="0">
                          <c:v>2009</c:v>
                        </c:pt>
                      </c15:dlblFieldTableCache>
                    </c15:dlblFTEntry>
                  </c15:dlblFieldTable>
                  <c15:showDataLabelsRange val="0"/>
                </c:ext>
                <c:ext xmlns:c16="http://schemas.microsoft.com/office/drawing/2014/chart" uri="{C3380CC4-5D6E-409C-BE32-E72D297353CC}">
                  <c16:uniqueId val="{00000043-D052-4C3D-80D6-0FEB3E69F6D7}"/>
                </c:ext>
              </c:extLst>
            </c:dLbl>
            <c:dLbl>
              <c:idx val="68"/>
              <c:layout/>
              <c:tx>
                <c:strRef>
                  <c:f>WesternAsia!$E$78</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{2CBE5BFC-D0A4-40F0-B48A-AEAFBBB4659A}</c15:txfldGUID>
                      <c15:f>WesternAsia!$E$78</c15:f>
                      <c15:dlblFieldTableCache>
                        <c:ptCount val="1"/>
                        <c:pt idx="0">
                          <c:v>2010</c:v>
                        </c:pt>
                      </c15:dlblFieldTableCache>
                    </c15:dlblFTEntry>
                  </c15:dlblFieldTable>
                  <c15:showDataLabelsRange val="0"/>
                </c:ext>
                <c:ext xmlns:c16="http://schemas.microsoft.com/office/drawing/2014/chart" uri="{C3380CC4-5D6E-409C-BE32-E72D297353CC}">
                  <c16:uniqueId val="{00000044-D052-4C3D-80D6-0FEB3E69F6D7}"/>
                </c:ext>
              </c:extLst>
            </c:dLbl>
            <c:dLbl>
              <c:idx val="69"/>
              <c:layout/>
              <c:tx>
                <c:strRef>
                  <c:f>WesternAsia!$E$79</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{344D9C71-44ED-4F44-A8A3-4B36DF23A793}</c15:txfldGUID>
                      <c15:f>WesternAsia!$E$79</c15:f>
                      <c15:dlblFieldTableCache>
                        <c:ptCount val="1"/>
                        <c:pt idx="0">
                          <c:v>2011</c:v>
                        </c:pt>
                      </c15:dlblFieldTableCache>
                    </c15:dlblFTEntry>
                  </c15:dlblFieldTable>
                  <c15:showDataLabelsRange val="0"/>
                </c:ext>
                <c:ext xmlns:c16="http://schemas.microsoft.com/office/drawing/2014/chart" uri="{C3380CC4-5D6E-409C-BE32-E72D297353CC}">
                  <c16:uniqueId val="{00000045-D052-4C3D-80D6-0FEB3E69F6D7}"/>
                </c:ext>
              </c:extLst>
            </c:dLbl>
            <c:dLbl>
              <c:idx val="70"/>
              <c:layout/>
              <c:tx>
                <c:strRef>
                  <c:f>WesternAsia!$E$80</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{92AEFED9-FE0A-4FC0-8D25-84B345C0637C}</c15:txfldGUID>
                      <c15:f>WesternAsia!$E$80</c15:f>
                      <c15:dlblFieldTableCache>
                        <c:ptCount val="1"/>
                        <c:pt idx="0">
                          <c:v>2012</c:v>
                        </c:pt>
                      </c15:dlblFieldTableCache>
                    </c15:dlblFTEntry>
                  </c15:dlblFieldTable>
                  <c15:showDataLabelsRange val="0"/>
                </c:ext>
                <c:ext xmlns:c16="http://schemas.microsoft.com/office/drawing/2014/chart" uri="{C3380CC4-5D6E-409C-BE32-E72D297353CC}">
                  <c16:uniqueId val="{00000046-D052-4C3D-80D6-0FEB3E69F6D7}"/>
                </c:ext>
              </c:extLst>
            </c:dLbl>
            <c:dLbl>
              <c:idx val="71"/>
              <c:layout/>
              <c:tx>
                <c:strRef>
                  <c:f>WesternAsia!$E$81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{3677F518-ED6B-463F-BFAC-86308DAD90C5}</c15:txfldGUID>
                      <c15:f>WesternAsia!$E$81</c15:f>
                      <c15:dlblFieldTableCache>
                        <c:ptCount val="1"/>
                      </c15:dlblFieldTableCache>
                    </c15:dlblFTEntry>
                  </c15:dlblFieldTable>
                  <c15:showDataLabelsRange val="0"/>
                </c:ext>
                <c:ext xmlns:c16="http://schemas.microsoft.com/office/drawing/2014/chart" uri="{C3380CC4-5D6E-409C-BE32-E72D297353CC}">
                  <c16:uniqueId val="{00000047-D052-4C3D-80D6-0FEB3E69F6D7}"/>
                </c:ext>
              </c:extLst>
            </c:dLbl>
            <c:dLbl>
              <c:idx val="72"/>
              <c:layout/>
              <c:tx>
                <c:strRef>
                  <c:f>WesternAsia!$E$82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{4ED7AEF2-4E61-4054-96B5-76605A6C7624}</c15:txfldGUID>
                      <c15:f>WesternAsia!$E$82</c15:f>
                      <c15:dlblFieldTableCache>
                        <c:ptCount val="1"/>
                      </c15:dlblFieldTableCache>
                    </c15:dlblFTEntry>
                  </c15:dlblFieldTable>
                  <c15:showDataLabelsRange val="0"/>
                </c:ext>
                <c:ext xmlns:c16="http://schemas.microsoft.com/office/drawing/2014/chart" uri="{C3380CC4-5D6E-409C-BE32-E72D297353CC}">
                  <c16:uniqueId val="{00000048-D052-4C3D-80D6-0FEB3E69F6D7}"/>
                </c:ext>
              </c:extLst>
            </c:dLbl>
            <c:dLbl>
              <c:idx val="73"/>
              <c:layout/>
              <c:tx>
                <c:strRef>
                  <c:f>WesternAsia!$E$83</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{28A5C0E3-9D8D-4854-88BA-B66153452500}</c15:txfldGUID>
                      <c15:f>WesternAsia!$E$83</c15:f>
                      <c15:dlblFieldTableCache>
                        <c:ptCount val="1"/>
                        <c:pt idx="0">
                          <c:v>2015</c:v>
                        </c:pt>
                      </c15:dlblFieldTableCache>
                    </c15:dlblFTEntry>
                  </c15:dlblFieldTable>
                  <c15:showDataLabelsRange val="0"/>
                </c:ext>
                <c:ext xmlns:c16="http://schemas.microsoft.com/office/drawing/2014/chart" uri="{C3380CC4-5D6E-409C-BE32-E72D297353CC}">
                  <c16:uniqueId val="{00000049-D052-4C3D-80D6-0FEB3E69F6D7}"/>
                </c:ext>
              </c:extLst>
            </c:dLbl>
            <c:dLbl>
              <c:idx val="74"/>
              <c:layout/>
              <c:tx>
                <c:strRef>
                  <c:f>WesternAsia!$E$84</c:f>
                  <c:strCache>
                    <c:ptCount val="1"/>
                    <c:pt idx="0">
                      <c:v>2016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{676FE95F-7F83-49BD-9D80-E245F05B6CF5}</c15:txfldGUID>
                      <c15:f>WesternAsia!$E$84</c15:f>
                      <c15:dlblFieldTableCache>
                        <c:ptCount val="1"/>
                        <c:pt idx="0">
                          <c:v>2016</c:v>
                        </c:pt>
                      </c15:dlblFieldTableCache>
                    </c15:dlblFTEntry>
                  </c15:dlblFieldTable>
                  <c15:showDataLabelsRange val="0"/>
                </c:ext>
                <c:ext xmlns:c16="http://schemas.microsoft.com/office/drawing/2014/chart" uri="{C3380CC4-5D6E-409C-BE32-E72D297353CC}">
                  <c16:uniqueId val="{0000004A-D052-4C3D-80D6-0FEB3E69F6D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WesternAsia!$B$10:$B$84</c:f>
              <c:numCache>
                <c:formatCode>0.00%</c:formatCode>
                <c:ptCount val="75"/>
                <c:pt idx="0">
                  <c:v>1.9016546190459227E-4</c:v>
                </c:pt>
                <c:pt idx="1">
                  <c:v>8.6907133511725316E-5</c:v>
                </c:pt>
                <c:pt idx="2">
                  <c:v>-8.1181316440894708E-5</c:v>
                </c:pt>
                <c:pt idx="3">
                  <c:v>1.1081284127972873E-5</c:v>
                </c:pt>
                <c:pt idx="4">
                  <c:v>1.2866657748869092E-4</c:v>
                </c:pt>
                <c:pt idx="5">
                  <c:v>1.5026333268621729E-3</c:v>
                </c:pt>
                <c:pt idx="6">
                  <c:v>7.6969345951111113E-3</c:v>
                </c:pt>
                <c:pt idx="7">
                  <c:v>1.7429124737070551E-2</c:v>
                </c:pt>
                <c:pt idx="8">
                  <c:v>2.08667773011709E-2</c:v>
                </c:pt>
                <c:pt idx="9">
                  <c:v>4.7835195530726259E-2</c:v>
                </c:pt>
                <c:pt idx="10">
                  <c:v>7.7467906153165123E-2</c:v>
                </c:pt>
                <c:pt idx="11">
                  <c:v>8.1155725515190139E-2</c:v>
                </c:pt>
                <c:pt idx="12">
                  <c:v>1.8972786508240705E-2</c:v>
                </c:pt>
                <c:pt idx="13">
                  <c:v>1.3251690732955583E-2</c:v>
                </c:pt>
                <c:pt idx="14">
                  <c:v>3.3142540620384048E-2</c:v>
                </c:pt>
                <c:pt idx="15">
                  <c:v>3.2941595441595445E-2</c:v>
                </c:pt>
                <c:pt idx="16">
                  <c:v>3.7922077922077919E-2</c:v>
                </c:pt>
                <c:pt idx="17">
                  <c:v>4.5105245573003674E-2</c:v>
                </c:pt>
                <c:pt idx="18">
                  <c:v>5.3597295992274266E-2</c:v>
                </c:pt>
                <c:pt idx="19">
                  <c:v>4.4361017468587192E-2</c:v>
                </c:pt>
                <c:pt idx="20">
                  <c:v>3.3580462276493674E-2</c:v>
                </c:pt>
                <c:pt idx="21">
                  <c:v>4.3068261787473611E-2</c:v>
                </c:pt>
                <c:pt idx="22">
                  <c:v>5.7553466830132134E-2</c:v>
                </c:pt>
                <c:pt idx="23">
                  <c:v>6.375534534145394E-2</c:v>
                </c:pt>
                <c:pt idx="24">
                  <c:v>4.6420718299535792E-2</c:v>
                </c:pt>
                <c:pt idx="25">
                  <c:v>6.5107458912768645E-2</c:v>
                </c:pt>
                <c:pt idx="26">
                  <c:v>7.8638497652582157E-2</c:v>
                </c:pt>
                <c:pt idx="27">
                  <c:v>4.8759406141956479E-2</c:v>
                </c:pt>
                <c:pt idx="28">
                  <c:v>6.1189993238674779E-2</c:v>
                </c:pt>
                <c:pt idx="29">
                  <c:v>7.6299453349393129E-2</c:v>
                </c:pt>
                <c:pt idx="30">
                  <c:v>7.7280550774526682E-2</c:v>
                </c:pt>
                <c:pt idx="31">
                  <c:v>0.14328778135048231</c:v>
                </c:pt>
                <c:pt idx="32">
                  <c:v>0.10502385211687537</c:v>
                </c:pt>
                <c:pt idx="33">
                  <c:v>5.1421430802874105E-2</c:v>
                </c:pt>
                <c:pt idx="34">
                  <c:v>4.8663299248490818E-2</c:v>
                </c:pt>
                <c:pt idx="35">
                  <c:v>3.6258568919607954E-3</c:v>
                </c:pt>
                <c:pt idx="36">
                  <c:v>1.0300886942853936E-2</c:v>
                </c:pt>
                <c:pt idx="37">
                  <c:v>-1.2936610608020699E-2</c:v>
                </c:pt>
                <c:pt idx="38">
                  <c:v>-5.3929926846708102E-2</c:v>
                </c:pt>
                <c:pt idx="39">
                  <c:v>-3.4384202321150178E-2</c:v>
                </c:pt>
                <c:pt idx="40">
                  <c:v>-2.3273736128236744E-2</c:v>
                </c:pt>
                <c:pt idx="41">
                  <c:v>-2.5452628968253968E-2</c:v>
                </c:pt>
                <c:pt idx="42">
                  <c:v>-2.1435499515033946E-2</c:v>
                </c:pt>
                <c:pt idx="43">
                  <c:v>-4.230090808127001E-2</c:v>
                </c:pt>
                <c:pt idx="44">
                  <c:v>-2.2632076746385624E-2</c:v>
                </c:pt>
                <c:pt idx="45">
                  <c:v>-2.4514701684270626E-2</c:v>
                </c:pt>
                <c:pt idx="46">
                  <c:v>-3.9201811491650154E-2</c:v>
                </c:pt>
                <c:pt idx="47">
                  <c:v>9.3433395872420267E-3</c:v>
                </c:pt>
                <c:pt idx="48">
                  <c:v>3.7238943488943489E-3</c:v>
                </c:pt>
                <c:pt idx="49">
                  <c:v>1.5802269043760128E-2</c:v>
                </c:pt>
                <c:pt idx="50">
                  <c:v>8.071031171404619E-2</c:v>
                </c:pt>
                <c:pt idx="51">
                  <c:v>3.2671570377776189E-2</c:v>
                </c:pt>
                <c:pt idx="52">
                  <c:v>-6.0043309928472996E-3</c:v>
                </c:pt>
                <c:pt idx="53">
                  <c:v>2.124949725164231E-2</c:v>
                </c:pt>
                <c:pt idx="54">
                  <c:v>2.7397715196599361E-2</c:v>
                </c:pt>
                <c:pt idx="55">
                  <c:v>1.8743569958847735E-2</c:v>
                </c:pt>
                <c:pt idx="56">
                  <c:v>-5.950506895031799E-3</c:v>
                </c:pt>
                <c:pt idx="57">
                  <c:v>6.724511930585683E-3</c:v>
                </c:pt>
                <c:pt idx="58">
                  <c:v>1.0483048687229161E-2</c:v>
                </c:pt>
                <c:pt idx="59">
                  <c:v>-1.5288649706457925E-3</c:v>
                </c:pt>
                <c:pt idx="60">
                  <c:v>2.9118032582235817E-2</c:v>
                </c:pt>
                <c:pt idx="61">
                  <c:v>5.9409888357256781E-2</c:v>
                </c:pt>
                <c:pt idx="62">
                  <c:v>5.6800754984074553E-2</c:v>
                </c:pt>
                <c:pt idx="63">
                  <c:v>3.8159986841383844E-2</c:v>
                </c:pt>
                <c:pt idx="64">
                  <c:v>3.2944915254237289E-2</c:v>
                </c:pt>
                <c:pt idx="65">
                  <c:v>1.8618511537873771E-2</c:v>
                </c:pt>
                <c:pt idx="66">
                  <c:v>-8.0252434903597698E-3</c:v>
                </c:pt>
                <c:pt idx="67">
                  <c:v>4.3463314016304886E-3</c:v>
                </c:pt>
                <c:pt idx="68">
                  <c:v>3.7801121155497198E-2</c:v>
                </c:pt>
                <c:pt idx="69">
                  <c:v>2.2104289400652417E-2</c:v>
                </c:pt>
                <c:pt idx="70">
                  <c:v>7.4420133345854071E-3</c:v>
                </c:pt>
                <c:pt idx="71">
                  <c:v>8.6725416142117775E-3</c:v>
                </c:pt>
                <c:pt idx="72">
                  <c:v>8.1887578070784176E-3</c:v>
                </c:pt>
                <c:pt idx="73">
                  <c:v>-3.6894449791466154E-3</c:v>
                </c:pt>
                <c:pt idx="74">
                  <c:v>-1.4156311165733534E-2</c:v>
                </c:pt>
              </c:numCache>
            </c:numRef>
          </c:xVal>
          <c:yVal>
            <c:numRef>
              <c:f>WesternAsia!$C$10:$C$84</c:f>
              <c:numCache>
                <c:formatCode>0_);[Red]\(0\)</c:formatCode>
                <c:ptCount val="75"/>
                <c:pt idx="0">
                  <c:v>1261.6432102014037</c:v>
                </c:pt>
                <c:pt idx="1">
                  <c:v>1501.3242530643195</c:v>
                </c:pt>
                <c:pt idx="2">
                  <c:v>1426.0022567761932</c:v>
                </c:pt>
                <c:pt idx="3">
                  <c:v>1428.1965655032768</c:v>
                </c:pt>
                <c:pt idx="4">
                  <c:v>1429.1626440110867</c:v>
                </c:pt>
                <c:pt idx="5">
                  <c:v>1468.6240215974469</c:v>
                </c:pt>
                <c:pt idx="6">
                  <c:v>1794.2389051386649</c:v>
                </c:pt>
                <c:pt idx="7">
                  <c:v>2519.8870042285944</c:v>
                </c:pt>
                <c:pt idx="8">
                  <c:v>4296</c:v>
                </c:pt>
                <c:pt idx="9">
                  <c:v>4518</c:v>
                </c:pt>
                <c:pt idx="10">
                  <c:v>4707</c:v>
                </c:pt>
                <c:pt idx="11">
                  <c:v>5218</c:v>
                </c:pt>
                <c:pt idx="12">
                  <c:v>5471</c:v>
                </c:pt>
                <c:pt idx="13">
                  <c:v>5416</c:v>
                </c:pt>
                <c:pt idx="14">
                  <c:v>5616</c:v>
                </c:pt>
                <c:pt idx="15">
                  <c:v>5775</c:v>
                </c:pt>
                <c:pt idx="16">
                  <c:v>5986</c:v>
                </c:pt>
                <c:pt idx="17">
                  <c:v>6213</c:v>
                </c:pt>
                <c:pt idx="18">
                  <c:v>6526</c:v>
                </c:pt>
                <c:pt idx="19">
                  <c:v>6879</c:v>
                </c:pt>
                <c:pt idx="20">
                  <c:v>7105</c:v>
                </c:pt>
                <c:pt idx="21">
                  <c:v>7341</c:v>
                </c:pt>
                <c:pt idx="22">
                  <c:v>7717</c:v>
                </c:pt>
                <c:pt idx="23">
                  <c:v>8186</c:v>
                </c:pt>
                <c:pt idx="24">
                  <c:v>8701</c:v>
                </c:pt>
                <c:pt idx="25">
                  <c:v>8946</c:v>
                </c:pt>
                <c:pt idx="26">
                  <c:v>9834</c:v>
                </c:pt>
                <c:pt idx="27">
                  <c:v>10353</c:v>
                </c:pt>
                <c:pt idx="28">
                  <c:v>10793</c:v>
                </c:pt>
                <c:pt idx="29">
                  <c:v>11620</c:v>
                </c:pt>
                <c:pt idx="30">
                  <c:v>12440</c:v>
                </c:pt>
                <c:pt idx="31">
                  <c:v>13416</c:v>
                </c:pt>
                <c:pt idx="32">
                  <c:v>16005</c:v>
                </c:pt>
                <c:pt idx="33">
                  <c:v>16234</c:v>
                </c:pt>
                <c:pt idx="34">
                  <c:v>17651</c:v>
                </c:pt>
                <c:pt idx="35">
                  <c:v>17814</c:v>
                </c:pt>
                <c:pt idx="36">
                  <c:v>17779</c:v>
                </c:pt>
                <c:pt idx="37">
                  <c:v>18181</c:v>
                </c:pt>
                <c:pt idx="38">
                  <c:v>17319</c:v>
                </c:pt>
                <c:pt idx="39">
                  <c:v>16220</c:v>
                </c:pt>
                <c:pt idx="40">
                  <c:v>16128</c:v>
                </c:pt>
                <c:pt idx="41">
                  <c:v>15465</c:v>
                </c:pt>
                <c:pt idx="42">
                  <c:v>15307</c:v>
                </c:pt>
                <c:pt idx="43">
                  <c:v>14802</c:v>
                </c:pt>
                <c:pt idx="44">
                  <c:v>14012</c:v>
                </c:pt>
                <c:pt idx="45">
                  <c:v>14132</c:v>
                </c:pt>
                <c:pt idx="46">
                  <c:v>13325</c:v>
                </c:pt>
                <c:pt idx="47">
                  <c:v>13024</c:v>
                </c:pt>
                <c:pt idx="48">
                  <c:v>13574</c:v>
                </c:pt>
                <c:pt idx="49">
                  <c:v>13121</c:v>
                </c:pt>
                <c:pt idx="50">
                  <c:v>14003</c:v>
                </c:pt>
                <c:pt idx="51">
                  <c:v>15239</c:v>
                </c:pt>
                <c:pt idx="52">
                  <c:v>14918</c:v>
                </c:pt>
                <c:pt idx="53">
                  <c:v>15056</c:v>
                </c:pt>
                <c:pt idx="54">
                  <c:v>15552</c:v>
                </c:pt>
                <c:pt idx="55">
                  <c:v>15881</c:v>
                </c:pt>
                <c:pt idx="56">
                  <c:v>16135</c:v>
                </c:pt>
                <c:pt idx="57">
                  <c:v>15692</c:v>
                </c:pt>
                <c:pt idx="58">
                  <c:v>16352</c:v>
                </c:pt>
                <c:pt idx="59">
                  <c:v>16021</c:v>
                </c:pt>
                <c:pt idx="60">
                  <c:v>16302</c:v>
                </c:pt>
                <c:pt idx="61">
                  <c:v>16954</c:v>
                </c:pt>
                <c:pt idx="62">
                  <c:v>18239</c:v>
                </c:pt>
                <c:pt idx="63">
                  <c:v>18880</c:v>
                </c:pt>
                <c:pt idx="64">
                  <c:v>19631</c:v>
                </c:pt>
                <c:pt idx="65">
                  <c:v>20124</c:v>
                </c:pt>
                <c:pt idx="66">
                  <c:v>20362</c:v>
                </c:pt>
                <c:pt idx="67">
                  <c:v>19801</c:v>
                </c:pt>
                <c:pt idx="68">
                  <c:v>20539</c:v>
                </c:pt>
                <c:pt idx="69">
                  <c:v>21298</c:v>
                </c:pt>
                <c:pt idx="70">
                  <c:v>21447</c:v>
                </c:pt>
                <c:pt idx="71">
                  <c:v>21615</c:v>
                </c:pt>
                <c:pt idx="72">
                  <c:v>21819</c:v>
                </c:pt>
                <c:pt idx="73">
                  <c:v>21969</c:v>
                </c:pt>
                <c:pt idx="74">
                  <c:v>21658</c:v>
                </c:pt>
              </c:numCache>
            </c:numRef>
          </c:yVal>
          <c:smooth val="1"/>
          <c:extLst>
            <c:ext xmlns:c16="http://schemas.microsoft.com/office/drawing/2014/chart" uri="{C3380CC4-5D6E-409C-BE32-E72D297353CC}">
              <c16:uniqueId val="{0000004F-D052-4C3D-80D6-0FEB3E69F6D7}"/>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Relative change: in GDP per capita per year (annual rise, %)</a:t>
                </a:r>
                <a:endParaRPr lang="zh-CN" altLang="zh-CN" sz="1000">
                  <a:effectLst/>
                </a:endParaRPr>
              </a:p>
            </c:rich>
          </c:tx>
          <c:layout>
            <c:manualLayout>
              <c:xMode val="edge"/>
              <c:yMode val="edge"/>
              <c:x val="0.44534071384461998"/>
              <c:y val="0.92835483702516808"/>
            </c:manualLayout>
          </c:layout>
          <c:overlay val="0"/>
        </c:title>
        <c:numFmt formatCode="0%"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logBase val="10"/>
          <c:orientation val="minMax"/>
          <c:max val="30000"/>
          <c:min val="1000"/>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Western Asia GDP per capita (real mean annual average, constant 2011 US$) </a:t>
                </a:r>
                <a:r>
                  <a:rPr lang="en-US" altLang="zh-CN" sz="1200" b="1" i="0" u="none" strike="noStrike" baseline="0">
                    <a:effectLst/>
                  </a:rPr>
                  <a:t>log scale</a:t>
                </a:r>
                <a:endParaRPr lang="zh-CN" altLang="zh-CN" sz="1200">
                  <a:effectLst/>
                </a:endParaRPr>
              </a:p>
            </c:rich>
          </c:tx>
          <c:layout>
            <c:manualLayout>
              <c:xMode val="edge"/>
              <c:yMode val="edge"/>
              <c:x val="2.9639670294842372E-3"/>
              <c:y val="0.12132293806091288"/>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Africa GDP per capita, </a:t>
            </a:r>
            <a:r>
              <a:rPr lang="en-US" altLang="zh-CN" sz="1400" b="1" i="0" u="none" strike="noStrike" baseline="0">
                <a:effectLst/>
              </a:rPr>
              <a:t>log scale, </a:t>
            </a:r>
            <a:r>
              <a:rPr lang="en-US" altLang="zh-CN" sz="1400" b="1" i="0" baseline="0">
                <a:effectLst/>
              </a:rPr>
              <a:t>year 1 to 2016</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0.1141847258231353"/>
          <c:y val="5.0987753128380504E-2"/>
          <c:w val="0.8473834743237374"/>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Africa!$E$10</c:f>
                  <c:strCache>
                    <c:ptCount val="1"/>
                    <c:pt idx="0">
                      <c:v>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{AEAB908B-78F8-43C1-B07C-58E2936A4DBA}</c15:txfldGUID>
                      <c15:f>Africa!$E$10</c15:f>
                      <c15:dlblFieldTableCache>
                        <c:ptCount val="1"/>
                        <c:pt idx="0">
                          <c:v>1</c:v>
                        </c:pt>
                      </c15:dlblFieldTableCache>
                    </c15:dlblFTEntry>
                  </c15:dlblFieldTable>
                  <c15:showDataLabelsRange val="0"/>
                </c:ext>
                <c:ext xmlns:c16="http://schemas.microsoft.com/office/drawing/2014/chart" uri="{C3380CC4-5D6E-409C-BE32-E72D297353CC}">
                  <c16:uniqueId val="{00000000-4C59-4CC9-B87D-C4FB44C4B043}"/>
                </c:ext>
              </c:extLst>
            </c:dLbl>
            <c:dLbl>
              <c:idx val="1"/>
              <c:layout/>
              <c:tx>
                <c:strRef>
                  <c:f>Africa!$E$11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{157131C7-F986-4EF3-A93F-D065CBE8A85B}</c15:txfldGUID>
                      <c15:f>Africa!$E$11</c15:f>
                      <c15:dlblFieldTableCache>
                        <c:ptCount val="1"/>
                      </c15:dlblFieldTableCache>
                    </c15:dlblFTEntry>
                  </c15:dlblFieldTable>
                  <c15:showDataLabelsRange val="0"/>
                </c:ext>
                <c:ext xmlns:c16="http://schemas.microsoft.com/office/drawing/2014/chart" uri="{C3380CC4-5D6E-409C-BE32-E72D297353CC}">
                  <c16:uniqueId val="{00000001-4C59-4CC9-B87D-C4FB44C4B043}"/>
                </c:ext>
              </c:extLst>
            </c:dLbl>
            <c:dLbl>
              <c:idx val="2"/>
              <c:layout/>
              <c:tx>
                <c:strRef>
                  <c:f>Africa!$E$12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{29FA9DFC-8CC7-4316-BB84-529B0F85A055}</c15:txfldGUID>
                      <c15:f>Africa!$E$12</c15:f>
                      <c15:dlblFieldTableCache>
                        <c:ptCount val="1"/>
                      </c15:dlblFieldTableCache>
                    </c15:dlblFTEntry>
                  </c15:dlblFieldTable>
                  <c15:showDataLabelsRange val="0"/>
                </c:ext>
                <c:ext xmlns:c16="http://schemas.microsoft.com/office/drawing/2014/chart" uri="{C3380CC4-5D6E-409C-BE32-E72D297353CC}">
                  <c16:uniqueId val="{00000002-4C59-4CC9-B87D-C4FB44C4B043}"/>
                </c:ext>
              </c:extLst>
            </c:dLbl>
            <c:dLbl>
              <c:idx val="3"/>
              <c:layout/>
              <c:tx>
                <c:strRef>
                  <c:f>Africa!$E$13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{FCF63004-39FA-4430-A444-DC6ECB351E91}</c15:txfldGUID>
                      <c15:f>Africa!$E$13</c15:f>
                      <c15:dlblFieldTableCache>
                        <c:ptCount val="1"/>
                      </c15:dlblFieldTableCache>
                    </c15:dlblFTEntry>
                  </c15:dlblFieldTable>
                  <c15:showDataLabelsRange val="0"/>
                </c:ext>
                <c:ext xmlns:c16="http://schemas.microsoft.com/office/drawing/2014/chart" uri="{C3380CC4-5D6E-409C-BE32-E72D297353CC}">
                  <c16:uniqueId val="{00000003-4C59-4CC9-B87D-C4FB44C4B043}"/>
                </c:ext>
              </c:extLst>
            </c:dLbl>
            <c:dLbl>
              <c:idx val="4"/>
              <c:layout/>
              <c:tx>
                <c:strRef>
                  <c:f>Africa!$E$14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{20BB1331-89EA-4B45-AD7A-7A05C42E8092}</c15:txfldGUID>
                      <c15:f>Africa!$E$14</c15:f>
                      <c15:dlblFieldTableCache>
                        <c:ptCount val="1"/>
                      </c15:dlblFieldTableCache>
                    </c15:dlblFTEntry>
                  </c15:dlblFieldTable>
                  <c15:showDataLabelsRange val="0"/>
                </c:ext>
                <c:ext xmlns:c16="http://schemas.microsoft.com/office/drawing/2014/chart" uri="{C3380CC4-5D6E-409C-BE32-E72D297353CC}">
                  <c16:uniqueId val="{00000004-4C59-4CC9-B87D-C4FB44C4B043}"/>
                </c:ext>
              </c:extLst>
            </c:dLbl>
            <c:dLbl>
              <c:idx val="5"/>
              <c:layout/>
              <c:tx>
                <c:strRef>
                  <c:f>Africa!$E$15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{80C7A931-4166-4EFB-89CA-EB60F6445C3E}</c15:txfldGUID>
                      <c15:f>Africa!$E$15</c15:f>
                      <c15:dlblFieldTableCache>
                        <c:ptCount val="1"/>
                      </c15:dlblFieldTableCache>
                    </c15:dlblFTEntry>
                  </c15:dlblFieldTable>
                  <c15:showDataLabelsRange val="0"/>
                </c:ext>
                <c:ext xmlns:c16="http://schemas.microsoft.com/office/drawing/2014/chart" uri="{C3380CC4-5D6E-409C-BE32-E72D297353CC}">
                  <c16:uniqueId val="{00000005-4C59-4CC9-B87D-C4FB44C4B043}"/>
                </c:ext>
              </c:extLst>
            </c:dLbl>
            <c:dLbl>
              <c:idx val="6"/>
              <c:layout/>
              <c:tx>
                <c:strRef>
                  <c:f>Africa!$E$16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{1AC76C43-9848-4B44-BBA5-BD87DE7E12F8}</c15:txfldGUID>
                      <c15:f>Africa!$E$16</c15:f>
                      <c15:dlblFieldTableCache>
                        <c:ptCount val="1"/>
                      </c15:dlblFieldTableCache>
                    </c15:dlblFTEntry>
                  </c15:dlblFieldTable>
                  <c15:showDataLabelsRange val="0"/>
                </c:ext>
                <c:ext xmlns:c16="http://schemas.microsoft.com/office/drawing/2014/chart" uri="{C3380CC4-5D6E-409C-BE32-E72D297353CC}">
                  <c16:uniqueId val="{00000006-4C59-4CC9-B87D-C4FB44C4B043}"/>
                </c:ext>
              </c:extLst>
            </c:dLbl>
            <c:dLbl>
              <c:idx val="7"/>
              <c:layout/>
              <c:tx>
                <c:strRef>
                  <c:f>Africa!$E$17</c:f>
                  <c:strCache>
                    <c:ptCount val="1"/>
                    <c:pt idx="0">
                      <c:v>1900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{0FD75126-893F-401F-80D0-CFE571DE9A25}</c15:txfldGUID>
                      <c15:f>Africa!$E$17</c15:f>
                      <c15:dlblFieldTableCache>
                        <c:ptCount val="1"/>
                        <c:pt idx="0">
                          <c:v>1900</c:v>
                        </c:pt>
                      </c15:dlblFieldTableCache>
                    </c15:dlblFTEntry>
                  </c15:dlblFieldTable>
                  <c15:showDataLabelsRange val="0"/>
                </c:ext>
                <c:ext xmlns:c16="http://schemas.microsoft.com/office/drawing/2014/chart" uri="{C3380CC4-5D6E-409C-BE32-E72D297353CC}">
                  <c16:uniqueId val="{00000007-4C59-4CC9-B87D-C4FB44C4B043}"/>
                </c:ext>
              </c:extLst>
            </c:dLbl>
            <c:dLbl>
              <c:idx val="8"/>
              <c:layout/>
              <c:tx>
                <c:strRef>
                  <c:f>Africa!$E$18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{55C6B3C0-A6E8-437E-9A9B-E7092AAB7C8F}</c15:txfldGUID>
                      <c15:f>Africa!$E$18</c15:f>
                      <c15:dlblFieldTableCache>
                        <c:ptCount val="1"/>
                      </c15:dlblFieldTableCache>
                    </c15:dlblFTEntry>
                  </c15:dlblFieldTable>
                  <c15:showDataLabelsRange val="0"/>
                </c:ext>
                <c:ext xmlns:c16="http://schemas.microsoft.com/office/drawing/2014/chart" uri="{C3380CC4-5D6E-409C-BE32-E72D297353CC}">
                  <c16:uniqueId val="{00000008-4C59-4CC9-B87D-C4FB44C4B043}"/>
                </c:ext>
              </c:extLst>
            </c:dLbl>
            <c:dLbl>
              <c:idx val="9"/>
              <c:layout/>
              <c:tx>
                <c:strRef>
                  <c:f>Africa!$E$19</c:f>
                  <c:strCache>
                    <c:ptCount val="1"/>
                    <c:pt idx="0">
                      <c:v>1940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{801B6A12-FBC9-4063-9D67-36F44C9F3351}</c15:txfldGUID>
                      <c15:f>Africa!$E$19</c15:f>
                      <c15:dlblFieldTableCache>
                        <c:ptCount val="1"/>
                        <c:pt idx="0">
                          <c:v>1940</c:v>
                        </c:pt>
                      </c15:dlblFieldTableCache>
                    </c15:dlblFTEntry>
                  </c15:dlblFieldTable>
                  <c15:showDataLabelsRange val="0"/>
                </c:ext>
                <c:ext xmlns:c16="http://schemas.microsoft.com/office/drawing/2014/chart" uri="{C3380CC4-5D6E-409C-BE32-E72D297353CC}">
                  <c16:uniqueId val="{00000009-4C59-4CC9-B87D-C4FB44C4B043}"/>
                </c:ext>
              </c:extLst>
            </c:dLbl>
            <c:dLbl>
              <c:idx val="10"/>
              <c:layout/>
              <c:tx>
                <c:strRef>
                  <c:f>Africa!$E$20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{529F4613-0C4C-40B5-800F-C51256CE30A1}</c15:txfldGUID>
                      <c15:f>Africa!$E$20</c15:f>
                      <c15:dlblFieldTableCache>
                        <c:ptCount val="1"/>
                      </c15:dlblFieldTableCache>
                    </c15:dlblFTEntry>
                  </c15:dlblFieldTable>
                  <c15:showDataLabelsRange val="0"/>
                </c:ext>
                <c:ext xmlns:c16="http://schemas.microsoft.com/office/drawing/2014/chart" uri="{C3380CC4-5D6E-409C-BE32-E72D297353CC}">
                  <c16:uniqueId val="{0000000A-4C59-4CC9-B87D-C4FB44C4B043}"/>
                </c:ext>
              </c:extLst>
            </c:dLbl>
            <c:dLbl>
              <c:idx val="11"/>
              <c:layout/>
              <c:tx>
                <c:strRef>
                  <c:f>Africa!$E$21</c:f>
                  <c:strCache>
                    <c:ptCount val="1"/>
                    <c:pt idx="0">
                      <c:v>1951</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{E1637B89-AB41-406A-91DC-EF7DD79F97D4}</c15:txfldGUID>
                      <c15:f>Africa!$E$21</c15:f>
                      <c15:dlblFieldTableCache>
                        <c:ptCount val="1"/>
                        <c:pt idx="0">
                          <c:v>1951</c:v>
                        </c:pt>
                      </c15:dlblFieldTableCache>
                    </c15:dlblFTEntry>
                  </c15:dlblFieldTable>
                  <c15:showDataLabelsRange val="0"/>
                </c:ext>
                <c:ext xmlns:c16="http://schemas.microsoft.com/office/drawing/2014/chart" uri="{C3380CC4-5D6E-409C-BE32-E72D297353CC}">
                  <c16:uniqueId val="{0000000B-4C59-4CC9-B87D-C4FB44C4B043}"/>
                </c:ext>
              </c:extLst>
            </c:dLbl>
            <c:dLbl>
              <c:idx val="12"/>
              <c:layout/>
              <c:tx>
                <c:strRef>
                  <c:f>Africa!$E$22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{23D708F8-AE3F-4BE9-8FF5-F19089CCBCDB}</c15:txfldGUID>
                      <c15:f>Africa!$E$22</c15:f>
                      <c15:dlblFieldTableCache>
                        <c:ptCount val="1"/>
                      </c15:dlblFieldTableCache>
                    </c15:dlblFTEntry>
                  </c15:dlblFieldTable>
                  <c15:showDataLabelsRange val="0"/>
                </c:ext>
                <c:ext xmlns:c16="http://schemas.microsoft.com/office/drawing/2014/chart" uri="{C3380CC4-5D6E-409C-BE32-E72D297353CC}">
                  <c16:uniqueId val="{0000000C-4C59-4CC9-B87D-C4FB44C4B043}"/>
                </c:ext>
              </c:extLst>
            </c:dLbl>
            <c:dLbl>
              <c:idx val="13"/>
              <c:layout/>
              <c:tx>
                <c:strRef>
                  <c:f>Africa!$E$23</c:f>
                  <c:strCache>
                    <c:ptCount val="1"/>
                    <c:pt idx="0">
                      <c:v>1953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{B368BC00-7778-415B-9524-6E9FA43ECB98}</c15:txfldGUID>
                      <c15:f>Africa!$E$23</c15:f>
                      <c15:dlblFieldTableCache>
                        <c:ptCount val="1"/>
                        <c:pt idx="0">
                          <c:v>1953</c:v>
                        </c:pt>
                      </c15:dlblFieldTableCache>
                    </c15:dlblFTEntry>
                  </c15:dlblFieldTable>
                  <c15:showDataLabelsRange val="0"/>
                </c:ext>
                <c:ext xmlns:c16="http://schemas.microsoft.com/office/drawing/2014/chart" uri="{C3380CC4-5D6E-409C-BE32-E72D297353CC}">
                  <c16:uniqueId val="{0000000D-4C59-4CC9-B87D-C4FB44C4B043}"/>
                </c:ext>
              </c:extLst>
            </c:dLbl>
            <c:dLbl>
              <c:idx val="14"/>
              <c:layout/>
              <c:tx>
                <c:strRef>
                  <c:f>Africa!$E$24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{5356C4C2-704F-4CC7-8FE9-7F622221C6F6}</c15:txfldGUID>
                      <c15:f>Africa!$E$24</c15:f>
                      <c15:dlblFieldTableCache>
                        <c:ptCount val="1"/>
                      </c15:dlblFieldTableCache>
                    </c15:dlblFTEntry>
                  </c15:dlblFieldTable>
                  <c15:showDataLabelsRange val="0"/>
                </c:ext>
                <c:ext xmlns:c16="http://schemas.microsoft.com/office/drawing/2014/chart" uri="{C3380CC4-5D6E-409C-BE32-E72D297353CC}">
                  <c16:uniqueId val="{0000000E-4C59-4CC9-B87D-C4FB44C4B043}"/>
                </c:ext>
              </c:extLst>
            </c:dLbl>
            <c:dLbl>
              <c:idx val="15"/>
              <c:layout/>
              <c:tx>
                <c:strRef>
                  <c:f>Africa!$E$25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{E978A4D9-FDC5-4801-8609-09083069FA0A}</c15:txfldGUID>
                      <c15:f>Africa!$E$25</c15:f>
                      <c15:dlblFieldTableCache>
                        <c:ptCount val="1"/>
                      </c15:dlblFieldTableCache>
                    </c15:dlblFTEntry>
                  </c15:dlblFieldTable>
                  <c15:showDataLabelsRange val="0"/>
                </c:ext>
                <c:ext xmlns:c16="http://schemas.microsoft.com/office/drawing/2014/chart" uri="{C3380CC4-5D6E-409C-BE32-E72D297353CC}">
                  <c16:uniqueId val="{0000000F-4C59-4CC9-B87D-C4FB44C4B043}"/>
                </c:ext>
              </c:extLst>
            </c:dLbl>
            <c:dLbl>
              <c:idx val="16"/>
              <c:layout/>
              <c:tx>
                <c:strRef>
                  <c:f>Africa!$E$26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{B885BEDE-8BA1-4D70-B580-6C612576F3DD}</c15:txfldGUID>
                      <c15:f>Africa!$E$26</c15:f>
                      <c15:dlblFieldTableCache>
                        <c:ptCount val="1"/>
                      </c15:dlblFieldTableCache>
                    </c15:dlblFTEntry>
                  </c15:dlblFieldTable>
                  <c15:showDataLabelsRange val="0"/>
                </c:ext>
                <c:ext xmlns:c16="http://schemas.microsoft.com/office/drawing/2014/chart" uri="{C3380CC4-5D6E-409C-BE32-E72D297353CC}">
                  <c16:uniqueId val="{00000010-4C59-4CC9-B87D-C4FB44C4B043}"/>
                </c:ext>
              </c:extLst>
            </c:dLbl>
            <c:dLbl>
              <c:idx val="17"/>
              <c:layout/>
              <c:tx>
                <c:strRef>
                  <c:f>Africa!$E$27</c:f>
                  <c:strCache>
                    <c:ptCount val="1"/>
                    <c:pt idx="0">
                      <c:v>1957</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{0CF037E9-6BD4-4207-8E38-DDFAD7CB9E9E}</c15:txfldGUID>
                      <c15:f>Africa!$E$27</c15:f>
                      <c15:dlblFieldTableCache>
                        <c:ptCount val="1"/>
                        <c:pt idx="0">
                          <c:v>1957</c:v>
                        </c:pt>
                      </c15:dlblFieldTableCache>
                    </c15:dlblFTEntry>
                  </c15:dlblFieldTable>
                  <c15:showDataLabelsRange val="0"/>
                </c:ext>
                <c:ext xmlns:c16="http://schemas.microsoft.com/office/drawing/2014/chart" uri="{C3380CC4-5D6E-409C-BE32-E72D297353CC}">
                  <c16:uniqueId val="{00000011-4C59-4CC9-B87D-C4FB44C4B043}"/>
                </c:ext>
              </c:extLst>
            </c:dLbl>
            <c:dLbl>
              <c:idx val="18"/>
              <c:layout/>
              <c:tx>
                <c:strRef>
                  <c:f>Africa!$E$28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{97E735AD-878F-48F3-86C2-CA34DC563C46}</c15:txfldGUID>
                      <c15:f>Africa!$E$28</c15:f>
                      <c15:dlblFieldTableCache>
                        <c:ptCount val="1"/>
                      </c15:dlblFieldTableCache>
                    </c15:dlblFTEntry>
                  </c15:dlblFieldTable>
                  <c15:showDataLabelsRange val="0"/>
                </c:ext>
                <c:ext xmlns:c16="http://schemas.microsoft.com/office/drawing/2014/chart" uri="{C3380CC4-5D6E-409C-BE32-E72D297353CC}">
                  <c16:uniqueId val="{00000012-4C59-4CC9-B87D-C4FB44C4B043}"/>
                </c:ext>
              </c:extLst>
            </c:dLbl>
            <c:dLbl>
              <c:idx val="19"/>
              <c:layout/>
              <c:tx>
                <c:strRef>
                  <c:f>Africa!$E$29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{12EA3F61-65A7-4A44-8F0C-35CA590553A7}</c15:txfldGUID>
                      <c15:f>Africa!$E$29</c15:f>
                      <c15:dlblFieldTableCache>
                        <c:ptCount val="1"/>
                      </c15:dlblFieldTableCache>
                    </c15:dlblFTEntry>
                  </c15:dlblFieldTable>
                  <c15:showDataLabelsRange val="0"/>
                </c:ext>
                <c:ext xmlns:c16="http://schemas.microsoft.com/office/drawing/2014/chart" uri="{C3380CC4-5D6E-409C-BE32-E72D297353CC}">
                  <c16:uniqueId val="{00000013-4C59-4CC9-B87D-C4FB44C4B043}"/>
                </c:ext>
              </c:extLst>
            </c:dLbl>
            <c:dLbl>
              <c:idx val="20"/>
              <c:layout/>
              <c:tx>
                <c:strRef>
                  <c:f>Africa!$E$30</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{E0B76E3A-A62A-4545-BAA1-4BDAC728B921}</c15:txfldGUID>
                      <c15:f>Africa!$E$30</c15:f>
                      <c15:dlblFieldTableCache>
                        <c:ptCount val="1"/>
                        <c:pt idx="0">
                          <c:v>1960</c:v>
                        </c:pt>
                      </c15:dlblFieldTableCache>
                    </c15:dlblFTEntry>
                  </c15:dlblFieldTable>
                  <c15:showDataLabelsRange val="0"/>
                </c:ext>
                <c:ext xmlns:c16="http://schemas.microsoft.com/office/drawing/2014/chart" uri="{C3380CC4-5D6E-409C-BE32-E72D297353CC}">
                  <c16:uniqueId val="{00000014-4C59-4CC9-B87D-C4FB44C4B043}"/>
                </c:ext>
              </c:extLst>
            </c:dLbl>
            <c:dLbl>
              <c:idx val="21"/>
              <c:layout/>
              <c:tx>
                <c:strRef>
                  <c:f>Africa!$E$31</c:f>
                  <c:strCache>
                    <c:ptCount val="1"/>
                    <c:pt idx="0">
                      <c:v>1961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{79027B0B-CDEB-4190-A573-AD23079E70EA}</c15:txfldGUID>
                      <c15:f>Africa!$E$31</c15:f>
                      <c15:dlblFieldTableCache>
                        <c:ptCount val="1"/>
                        <c:pt idx="0">
                          <c:v>1961</c:v>
                        </c:pt>
                      </c15:dlblFieldTableCache>
                    </c15:dlblFTEntry>
                  </c15:dlblFieldTable>
                  <c15:showDataLabelsRange val="0"/>
                </c:ext>
                <c:ext xmlns:c16="http://schemas.microsoft.com/office/drawing/2014/chart" uri="{C3380CC4-5D6E-409C-BE32-E72D297353CC}">
                  <c16:uniqueId val="{00000015-4C59-4CC9-B87D-C4FB44C4B043}"/>
                </c:ext>
              </c:extLst>
            </c:dLbl>
            <c:dLbl>
              <c:idx val="22"/>
              <c:layout/>
              <c:tx>
                <c:strRef>
                  <c:f>Africa!$E$32</c:f>
                  <c:strCache>
                    <c:ptCount val="1"/>
                    <c:pt idx="0">
                      <c:v>1962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{A24EC9B8-E2B0-4948-9AD4-7E9EC5DC36A7}</c15:txfldGUID>
                      <c15:f>Africa!$E$32</c15:f>
                      <c15:dlblFieldTableCache>
                        <c:ptCount val="1"/>
                        <c:pt idx="0">
                          <c:v>1962</c:v>
                        </c:pt>
                      </c15:dlblFieldTableCache>
                    </c15:dlblFTEntry>
                  </c15:dlblFieldTable>
                  <c15:showDataLabelsRange val="0"/>
                </c:ext>
                <c:ext xmlns:c16="http://schemas.microsoft.com/office/drawing/2014/chart" uri="{C3380CC4-5D6E-409C-BE32-E72D297353CC}">
                  <c16:uniqueId val="{00000016-4C59-4CC9-B87D-C4FB44C4B043}"/>
                </c:ext>
              </c:extLst>
            </c:dLbl>
            <c:dLbl>
              <c:idx val="23"/>
              <c:layout/>
              <c:tx>
                <c:strRef>
                  <c:f>Africa!$E$33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{F2E4B8BE-50C5-4C30-9ED3-99A2F05DE2F3}</c15:txfldGUID>
                      <c15:f>Africa!$E$33</c15:f>
                      <c15:dlblFieldTableCache>
                        <c:ptCount val="1"/>
                      </c15:dlblFieldTableCache>
                    </c15:dlblFTEntry>
                  </c15:dlblFieldTable>
                  <c15:showDataLabelsRange val="0"/>
                </c:ext>
                <c:ext xmlns:c16="http://schemas.microsoft.com/office/drawing/2014/chart" uri="{C3380CC4-5D6E-409C-BE32-E72D297353CC}">
                  <c16:uniqueId val="{00000017-4C59-4CC9-B87D-C4FB44C4B043}"/>
                </c:ext>
              </c:extLst>
            </c:dLbl>
            <c:dLbl>
              <c:idx val="24"/>
              <c:layout/>
              <c:tx>
                <c:strRef>
                  <c:f>Africa!$E$34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{D28B5428-2485-4B35-8364-83059A737758}</c15:txfldGUID>
                      <c15:f>Africa!$E$34</c15:f>
                      <c15:dlblFieldTableCache>
                        <c:ptCount val="1"/>
                      </c15:dlblFieldTableCache>
                    </c15:dlblFTEntry>
                  </c15:dlblFieldTable>
                  <c15:showDataLabelsRange val="0"/>
                </c:ext>
                <c:ext xmlns:c16="http://schemas.microsoft.com/office/drawing/2014/chart" uri="{C3380CC4-5D6E-409C-BE32-E72D297353CC}">
                  <c16:uniqueId val="{00000018-4C59-4CC9-B87D-C4FB44C4B043}"/>
                </c:ext>
              </c:extLst>
            </c:dLbl>
            <c:dLbl>
              <c:idx val="25"/>
              <c:layout/>
              <c:tx>
                <c:strRef>
                  <c:f>Africa!$E$35</c:f>
                  <c:strCache>
                    <c:ptCount val="1"/>
                    <c:pt idx="0">
                      <c:v>1965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{1C1ADF81-CB99-4648-A22F-C6CC06D4E7B5}</c15:txfldGUID>
                      <c15:f>Africa!$E$35</c15:f>
                      <c15:dlblFieldTableCache>
                        <c:ptCount val="1"/>
                        <c:pt idx="0">
                          <c:v>1965</c:v>
                        </c:pt>
                      </c15:dlblFieldTableCache>
                    </c15:dlblFTEntry>
                  </c15:dlblFieldTable>
                  <c15:showDataLabelsRange val="0"/>
                </c:ext>
                <c:ext xmlns:c16="http://schemas.microsoft.com/office/drawing/2014/chart" uri="{C3380CC4-5D6E-409C-BE32-E72D297353CC}">
                  <c16:uniqueId val="{00000019-4C59-4CC9-B87D-C4FB44C4B043}"/>
                </c:ext>
              </c:extLst>
            </c:dLbl>
            <c:dLbl>
              <c:idx val="26"/>
              <c:layout/>
              <c:tx>
                <c:strRef>
                  <c:f>Africa!$E$36</c:f>
                  <c:strCache>
                    <c:ptCount val="1"/>
                    <c:pt idx="0">
                      <c:v>1966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{6E3556BA-CB17-4CB3-8D5A-97AA9C09CE4B}</c15:txfldGUID>
                      <c15:f>Africa!$E$36</c15:f>
                      <c15:dlblFieldTableCache>
                        <c:ptCount val="1"/>
                        <c:pt idx="0">
                          <c:v>1966</c:v>
                        </c:pt>
                      </c15:dlblFieldTableCache>
                    </c15:dlblFTEntry>
                  </c15:dlblFieldTable>
                  <c15:showDataLabelsRange val="0"/>
                </c:ext>
                <c:ext xmlns:c16="http://schemas.microsoft.com/office/drawing/2014/chart" uri="{C3380CC4-5D6E-409C-BE32-E72D297353CC}">
                  <c16:uniqueId val="{0000001A-4C59-4CC9-B87D-C4FB44C4B043}"/>
                </c:ext>
              </c:extLst>
            </c:dLbl>
            <c:dLbl>
              <c:idx val="27"/>
              <c:layout/>
              <c:tx>
                <c:strRef>
                  <c:f>Africa!$E$37</c:f>
                  <c:strCache>
                    <c:ptCount val="1"/>
                    <c:pt idx="0">
                      <c:v>1967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{D2C4D1E1-D1EC-46D9-9D2F-F022CD8D1F6D}</c15:txfldGUID>
                      <c15:f>Africa!$E$37</c15:f>
                      <c15:dlblFieldTableCache>
                        <c:ptCount val="1"/>
                        <c:pt idx="0">
                          <c:v>1967</c:v>
                        </c:pt>
                      </c15:dlblFieldTableCache>
                    </c15:dlblFTEntry>
                  </c15:dlblFieldTable>
                  <c15:showDataLabelsRange val="0"/>
                </c:ext>
                <c:ext xmlns:c16="http://schemas.microsoft.com/office/drawing/2014/chart" uri="{C3380CC4-5D6E-409C-BE32-E72D297353CC}">
                  <c16:uniqueId val="{0000001B-4C59-4CC9-B87D-C4FB44C4B043}"/>
                </c:ext>
              </c:extLst>
            </c:dLbl>
            <c:dLbl>
              <c:idx val="28"/>
              <c:layout/>
              <c:tx>
                <c:strRef>
                  <c:f>Africa!$E$38</c:f>
                  <c:strCache>
                    <c:ptCount val="1"/>
                    <c:pt idx="0">
                      <c:v>1968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{9027305F-7910-4A79-AA27-E9A7F0F397F9}</c15:txfldGUID>
                      <c15:f>Africa!$E$38</c15:f>
                      <c15:dlblFieldTableCache>
                        <c:ptCount val="1"/>
                        <c:pt idx="0">
                          <c:v>1968</c:v>
                        </c:pt>
                      </c15:dlblFieldTableCache>
                    </c15:dlblFTEntry>
                  </c15:dlblFieldTable>
                  <c15:showDataLabelsRange val="0"/>
                </c:ext>
                <c:ext xmlns:c16="http://schemas.microsoft.com/office/drawing/2014/chart" uri="{C3380CC4-5D6E-409C-BE32-E72D297353CC}">
                  <c16:uniqueId val="{0000001C-4C59-4CC9-B87D-C4FB44C4B043}"/>
                </c:ext>
              </c:extLst>
            </c:dLbl>
            <c:dLbl>
              <c:idx val="29"/>
              <c:layout/>
              <c:tx>
                <c:strRef>
                  <c:f>Africa!$E$39</c:f>
                  <c:strCache>
                    <c:ptCount val="1"/>
                    <c:pt idx="0">
                      <c:v>1969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{BF4F9310-372A-44FA-A40B-7BB4DA3EC0B5}</c15:txfldGUID>
                      <c15:f>Africa!$E$39</c15:f>
                      <c15:dlblFieldTableCache>
                        <c:ptCount val="1"/>
                        <c:pt idx="0">
                          <c:v>1969</c:v>
                        </c:pt>
                      </c15:dlblFieldTableCache>
                    </c15:dlblFTEntry>
                  </c15:dlblFieldTable>
                  <c15:showDataLabelsRange val="0"/>
                </c:ext>
                <c:ext xmlns:c16="http://schemas.microsoft.com/office/drawing/2014/chart" uri="{C3380CC4-5D6E-409C-BE32-E72D297353CC}">
                  <c16:uniqueId val="{0000001D-4C59-4CC9-B87D-C4FB44C4B043}"/>
                </c:ext>
              </c:extLst>
            </c:dLbl>
            <c:dLbl>
              <c:idx val="30"/>
              <c:layout/>
              <c:tx>
                <c:strRef>
                  <c:f>Africa!$E$40</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{41C737F0-4B1D-4294-BE02-EC3954413AC5}</c15:txfldGUID>
                      <c15:f>Africa!$E$40</c15:f>
                      <c15:dlblFieldTableCache>
                        <c:ptCount val="1"/>
                        <c:pt idx="0">
                          <c:v>1970</c:v>
                        </c:pt>
                      </c15:dlblFieldTableCache>
                    </c15:dlblFTEntry>
                  </c15:dlblFieldTable>
                  <c15:showDataLabelsRange val="0"/>
                </c:ext>
                <c:ext xmlns:c16="http://schemas.microsoft.com/office/drawing/2014/chart" uri="{C3380CC4-5D6E-409C-BE32-E72D297353CC}">
                  <c16:uniqueId val="{0000001E-4C59-4CC9-B87D-C4FB44C4B043}"/>
                </c:ext>
              </c:extLst>
            </c:dLbl>
            <c:dLbl>
              <c:idx val="31"/>
              <c:layout/>
              <c:tx>
                <c:strRef>
                  <c:f>Africa!$E$41</c:f>
                  <c:strCache>
                    <c:ptCount val="1"/>
                    <c:pt idx="0">
                      <c:v>1971</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{C12DA424-0639-437D-820F-957F862954AA}</c15:txfldGUID>
                      <c15:f>Africa!$E$41</c15:f>
                      <c15:dlblFieldTableCache>
                        <c:ptCount val="1"/>
                        <c:pt idx="0">
                          <c:v>1971</c:v>
                        </c:pt>
                      </c15:dlblFieldTableCache>
                    </c15:dlblFTEntry>
                  </c15:dlblFieldTable>
                  <c15:showDataLabelsRange val="0"/>
                </c:ext>
                <c:ext xmlns:c16="http://schemas.microsoft.com/office/drawing/2014/chart" uri="{C3380CC4-5D6E-409C-BE32-E72D297353CC}">
                  <c16:uniqueId val="{0000001F-4C59-4CC9-B87D-C4FB44C4B043}"/>
                </c:ext>
              </c:extLst>
            </c:dLbl>
            <c:dLbl>
              <c:idx val="32"/>
              <c:layout/>
              <c:tx>
                <c:strRef>
                  <c:f>Africa!$E$42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{D6B56F42-5793-4573-9FEE-24D845AE4E50}</c15:txfldGUID>
                      <c15:f>Africa!$E$42</c15:f>
                      <c15:dlblFieldTableCache>
                        <c:ptCount val="1"/>
                      </c15:dlblFieldTableCache>
                    </c15:dlblFTEntry>
                  </c15:dlblFieldTable>
                  <c15:showDataLabelsRange val="0"/>
                </c:ext>
                <c:ext xmlns:c16="http://schemas.microsoft.com/office/drawing/2014/chart" uri="{C3380CC4-5D6E-409C-BE32-E72D297353CC}">
                  <c16:uniqueId val="{00000020-4C59-4CC9-B87D-C4FB44C4B043}"/>
                </c:ext>
              </c:extLst>
            </c:dLbl>
            <c:dLbl>
              <c:idx val="33"/>
              <c:layout/>
              <c:tx>
                <c:strRef>
                  <c:f>Africa!$E$43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{C5DBDCBB-025F-4800-8302-B745B2F701BA}</c15:txfldGUID>
                      <c15:f>Africa!$E$43</c15:f>
                      <c15:dlblFieldTableCache>
                        <c:ptCount val="1"/>
                      </c15:dlblFieldTableCache>
                    </c15:dlblFTEntry>
                  </c15:dlblFieldTable>
                  <c15:showDataLabelsRange val="0"/>
                </c:ext>
                <c:ext xmlns:c16="http://schemas.microsoft.com/office/drawing/2014/chart" uri="{C3380CC4-5D6E-409C-BE32-E72D297353CC}">
                  <c16:uniqueId val="{00000021-4C59-4CC9-B87D-C4FB44C4B043}"/>
                </c:ext>
              </c:extLst>
            </c:dLbl>
            <c:dLbl>
              <c:idx val="34"/>
              <c:layout/>
              <c:tx>
                <c:strRef>
                  <c:f>Africa!$E$44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{6639215F-F2DD-4812-9302-6FC0E46C5D14}</c15:txfldGUID>
                      <c15:f>Africa!$E$44</c15:f>
                      <c15:dlblFieldTableCache>
                        <c:ptCount val="1"/>
                      </c15:dlblFieldTableCache>
                    </c15:dlblFTEntry>
                  </c15:dlblFieldTable>
                  <c15:showDataLabelsRange val="0"/>
                </c:ext>
                <c:ext xmlns:c16="http://schemas.microsoft.com/office/drawing/2014/chart" uri="{C3380CC4-5D6E-409C-BE32-E72D297353CC}">
                  <c16:uniqueId val="{00000022-4C59-4CC9-B87D-C4FB44C4B043}"/>
                </c:ext>
              </c:extLst>
            </c:dLbl>
            <c:dLbl>
              <c:idx val="35"/>
              <c:layout/>
              <c:tx>
                <c:strRef>
                  <c:f>Africa!$E$45</c:f>
                  <c:strCache>
                    <c:ptCount val="1"/>
                    <c:pt idx="0">
                      <c:v>1975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{54FBBCD5-DD8A-407A-AD66-C72C9C6B439F}</c15:txfldGUID>
                      <c15:f>Africa!$E$45</c15:f>
                      <c15:dlblFieldTableCache>
                        <c:ptCount val="1"/>
                        <c:pt idx="0">
                          <c:v>1975</c:v>
                        </c:pt>
                      </c15:dlblFieldTableCache>
                    </c15:dlblFTEntry>
                  </c15:dlblFieldTable>
                  <c15:showDataLabelsRange val="0"/>
                </c:ext>
                <c:ext xmlns:c16="http://schemas.microsoft.com/office/drawing/2014/chart" uri="{C3380CC4-5D6E-409C-BE32-E72D297353CC}">
                  <c16:uniqueId val="{00000023-4C59-4CC9-B87D-C4FB44C4B043}"/>
                </c:ext>
              </c:extLst>
            </c:dLbl>
            <c:dLbl>
              <c:idx val="36"/>
              <c:layout/>
              <c:tx>
                <c:strRef>
                  <c:f>Africa!$E$46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{BD4CE64C-3862-41DB-9497-AE5370077894}</c15:txfldGUID>
                      <c15:f>Africa!$E$46</c15:f>
                      <c15:dlblFieldTableCache>
                        <c:ptCount val="1"/>
                      </c15:dlblFieldTableCache>
                    </c15:dlblFTEntry>
                  </c15:dlblFieldTable>
                  <c15:showDataLabelsRange val="0"/>
                </c:ext>
                <c:ext xmlns:c16="http://schemas.microsoft.com/office/drawing/2014/chart" uri="{C3380CC4-5D6E-409C-BE32-E72D297353CC}">
                  <c16:uniqueId val="{00000024-4C59-4CC9-B87D-C4FB44C4B043}"/>
                </c:ext>
              </c:extLst>
            </c:dLbl>
            <c:dLbl>
              <c:idx val="37"/>
              <c:layout/>
              <c:tx>
                <c:strRef>
                  <c:f>Africa!$E$47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{8EFCAD0C-A446-4BF8-8240-CCDED24775F4}</c15:txfldGUID>
                      <c15:f>Africa!$E$47</c15:f>
                      <c15:dlblFieldTableCache>
                        <c:ptCount val="1"/>
                      </c15:dlblFieldTableCache>
                    </c15:dlblFTEntry>
                  </c15:dlblFieldTable>
                  <c15:showDataLabelsRange val="0"/>
                </c:ext>
                <c:ext xmlns:c16="http://schemas.microsoft.com/office/drawing/2014/chart" uri="{C3380CC4-5D6E-409C-BE32-E72D297353CC}">
                  <c16:uniqueId val="{00000025-4C59-4CC9-B87D-C4FB44C4B043}"/>
                </c:ext>
              </c:extLst>
            </c:dLbl>
            <c:dLbl>
              <c:idx val="38"/>
              <c:layout/>
              <c:tx>
                <c:strRef>
                  <c:f>Africa!$E$48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{8EEE90A1-C9B7-4DC4-A6BB-E4F71F6D2637}</c15:txfldGUID>
                      <c15:f>Africa!$E$48</c15:f>
                      <c15:dlblFieldTableCache>
                        <c:ptCount val="1"/>
                      </c15:dlblFieldTableCache>
                    </c15:dlblFTEntry>
                  </c15:dlblFieldTable>
                  <c15:showDataLabelsRange val="0"/>
                </c:ext>
                <c:ext xmlns:c16="http://schemas.microsoft.com/office/drawing/2014/chart" uri="{C3380CC4-5D6E-409C-BE32-E72D297353CC}">
                  <c16:uniqueId val="{00000026-4C59-4CC9-B87D-C4FB44C4B043}"/>
                </c:ext>
              </c:extLst>
            </c:dLbl>
            <c:dLbl>
              <c:idx val="39"/>
              <c:layout/>
              <c:tx>
                <c:strRef>
                  <c:f>Africa!$E$49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{551EF6C8-DDE7-41A9-9736-3C02A0B87FC1}</c15:txfldGUID>
                      <c15:f>Africa!$E$49</c15:f>
                      <c15:dlblFieldTableCache>
                        <c:ptCount val="1"/>
                      </c15:dlblFieldTableCache>
                    </c15:dlblFTEntry>
                  </c15:dlblFieldTable>
                  <c15:showDataLabelsRange val="0"/>
                </c:ext>
                <c:ext xmlns:c16="http://schemas.microsoft.com/office/drawing/2014/chart" uri="{C3380CC4-5D6E-409C-BE32-E72D297353CC}">
                  <c16:uniqueId val="{00000027-4C59-4CC9-B87D-C4FB44C4B043}"/>
                </c:ext>
              </c:extLst>
            </c:dLbl>
            <c:dLbl>
              <c:idx val="40"/>
              <c:layout/>
              <c:tx>
                <c:strRef>
                  <c:f>Africa!$E$50</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{26F23161-9271-426F-AA26-D78378FBE8B5}</c15:txfldGUID>
                      <c15:f>Africa!$E$50</c15:f>
                      <c15:dlblFieldTableCache>
                        <c:ptCount val="1"/>
                        <c:pt idx="0">
                          <c:v>1980</c:v>
                        </c:pt>
                      </c15:dlblFieldTableCache>
                    </c15:dlblFTEntry>
                  </c15:dlblFieldTable>
                  <c15:showDataLabelsRange val="0"/>
                </c:ext>
                <c:ext xmlns:c16="http://schemas.microsoft.com/office/drawing/2014/chart" uri="{C3380CC4-5D6E-409C-BE32-E72D297353CC}">
                  <c16:uniqueId val="{00000028-4C59-4CC9-B87D-C4FB44C4B043}"/>
                </c:ext>
              </c:extLst>
            </c:dLbl>
            <c:dLbl>
              <c:idx val="41"/>
              <c:layout/>
              <c:tx>
                <c:strRef>
                  <c:f>Africa!$E$51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{FDF44BDA-CEBC-471E-A334-B92107AD659D}</c15:txfldGUID>
                      <c15:f>Africa!$E$51</c15:f>
                      <c15:dlblFieldTableCache>
                        <c:ptCount val="1"/>
                      </c15:dlblFieldTableCache>
                    </c15:dlblFTEntry>
                  </c15:dlblFieldTable>
                  <c15:showDataLabelsRange val="0"/>
                </c:ext>
                <c:ext xmlns:c16="http://schemas.microsoft.com/office/drawing/2014/chart" uri="{C3380CC4-5D6E-409C-BE32-E72D297353CC}">
                  <c16:uniqueId val="{00000029-4C59-4CC9-B87D-C4FB44C4B043}"/>
                </c:ext>
              </c:extLst>
            </c:dLbl>
            <c:dLbl>
              <c:idx val="42"/>
              <c:layout/>
              <c:tx>
                <c:strRef>
                  <c:f>Africa!$E$52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{9389B8E3-A21A-40CB-84B5-56C5DB1842B9}</c15:txfldGUID>
                      <c15:f>Africa!$E$52</c15:f>
                      <c15:dlblFieldTableCache>
                        <c:ptCount val="1"/>
                      </c15:dlblFieldTableCache>
                    </c15:dlblFTEntry>
                  </c15:dlblFieldTable>
                  <c15:showDataLabelsRange val="0"/>
                </c:ext>
                <c:ext xmlns:c16="http://schemas.microsoft.com/office/drawing/2014/chart" uri="{C3380CC4-5D6E-409C-BE32-E72D297353CC}">
                  <c16:uniqueId val="{0000002A-4C59-4CC9-B87D-C4FB44C4B043}"/>
                </c:ext>
              </c:extLst>
            </c:dLbl>
            <c:dLbl>
              <c:idx val="43"/>
              <c:layout/>
              <c:tx>
                <c:strRef>
                  <c:f>Africa!$E$53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{5934FB85-3205-4FB6-B48F-26BC9739C8E7}</c15:txfldGUID>
                      <c15:f>Africa!$E$53</c15:f>
                      <c15:dlblFieldTableCache>
                        <c:ptCount val="1"/>
                      </c15:dlblFieldTableCache>
                    </c15:dlblFTEntry>
                  </c15:dlblFieldTable>
                  <c15:showDataLabelsRange val="0"/>
                </c:ext>
                <c:ext xmlns:c16="http://schemas.microsoft.com/office/drawing/2014/chart" uri="{C3380CC4-5D6E-409C-BE32-E72D297353CC}">
                  <c16:uniqueId val="{0000002B-4C59-4CC9-B87D-C4FB44C4B043}"/>
                </c:ext>
              </c:extLst>
            </c:dLbl>
            <c:dLbl>
              <c:idx val="44"/>
              <c:layout/>
              <c:tx>
                <c:strRef>
                  <c:f>Africa!$E$54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{6117F0A4-9BA7-47F4-874D-FF665A4FAF03}</c15:txfldGUID>
                      <c15:f>Africa!$E$54</c15:f>
                      <c15:dlblFieldTableCache>
                        <c:ptCount val="1"/>
                      </c15:dlblFieldTableCache>
                    </c15:dlblFTEntry>
                  </c15:dlblFieldTable>
                  <c15:showDataLabelsRange val="0"/>
                </c:ext>
                <c:ext xmlns:c16="http://schemas.microsoft.com/office/drawing/2014/chart" uri="{C3380CC4-5D6E-409C-BE32-E72D297353CC}">
                  <c16:uniqueId val="{0000002C-4C59-4CC9-B87D-C4FB44C4B043}"/>
                </c:ext>
              </c:extLst>
            </c:dLbl>
            <c:dLbl>
              <c:idx val="45"/>
              <c:layout/>
              <c:tx>
                <c:strRef>
                  <c:f>Africa!$E$55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{21213DDA-930A-4A4A-80F7-D69B63B27828}</c15:txfldGUID>
                      <c15:f>Africa!$E$55</c15:f>
                      <c15:dlblFieldTableCache>
                        <c:ptCount val="1"/>
                      </c15:dlblFieldTableCache>
                    </c15:dlblFTEntry>
                  </c15:dlblFieldTable>
                  <c15:showDataLabelsRange val="0"/>
                </c:ext>
                <c:ext xmlns:c16="http://schemas.microsoft.com/office/drawing/2014/chart" uri="{C3380CC4-5D6E-409C-BE32-E72D297353CC}">
                  <c16:uniqueId val="{0000002D-4C59-4CC9-B87D-C4FB44C4B043}"/>
                </c:ext>
              </c:extLst>
            </c:dLbl>
            <c:dLbl>
              <c:idx val="46"/>
              <c:layout/>
              <c:tx>
                <c:strRef>
                  <c:f>Africa!$E$56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{39F9C833-3EBF-4FF9-8489-D5A9C191A90C}</c15:txfldGUID>
                      <c15:f>Africa!$E$56</c15:f>
                      <c15:dlblFieldTableCache>
                        <c:ptCount val="1"/>
                      </c15:dlblFieldTableCache>
                    </c15:dlblFTEntry>
                  </c15:dlblFieldTable>
                  <c15:showDataLabelsRange val="0"/>
                </c:ext>
                <c:ext xmlns:c16="http://schemas.microsoft.com/office/drawing/2014/chart" uri="{C3380CC4-5D6E-409C-BE32-E72D297353CC}">
                  <c16:uniqueId val="{0000002E-4C59-4CC9-B87D-C4FB44C4B043}"/>
                </c:ext>
              </c:extLst>
            </c:dLbl>
            <c:dLbl>
              <c:idx val="47"/>
              <c:layout/>
              <c:tx>
                <c:strRef>
                  <c:f>Africa!$E$57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{B80CC670-6D96-43B5-96D3-2C5126D76615}</c15:txfldGUID>
                      <c15:f>Africa!$E$57</c15:f>
                      <c15:dlblFieldTableCache>
                        <c:ptCount val="1"/>
                      </c15:dlblFieldTableCache>
                    </c15:dlblFTEntry>
                  </c15:dlblFieldTable>
                  <c15:showDataLabelsRange val="0"/>
                </c:ext>
                <c:ext xmlns:c16="http://schemas.microsoft.com/office/drawing/2014/chart" uri="{C3380CC4-5D6E-409C-BE32-E72D297353CC}">
                  <c16:uniqueId val="{0000002F-4C59-4CC9-B87D-C4FB44C4B043}"/>
                </c:ext>
              </c:extLst>
            </c:dLbl>
            <c:dLbl>
              <c:idx val="48"/>
              <c:layout/>
              <c:tx>
                <c:strRef>
                  <c:f>Africa!$E$58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{C92362B3-52EB-4BA6-8AD3-E85A3514C4B7}</c15:txfldGUID>
                      <c15:f>Africa!$E$58</c15:f>
                      <c15:dlblFieldTableCache>
                        <c:ptCount val="1"/>
                      </c15:dlblFieldTableCache>
                    </c15:dlblFTEntry>
                  </c15:dlblFieldTable>
                  <c15:showDataLabelsRange val="0"/>
                </c:ext>
                <c:ext xmlns:c16="http://schemas.microsoft.com/office/drawing/2014/chart" uri="{C3380CC4-5D6E-409C-BE32-E72D297353CC}">
                  <c16:uniqueId val="{00000030-4C59-4CC9-B87D-C4FB44C4B043}"/>
                </c:ext>
              </c:extLst>
            </c:dLbl>
            <c:dLbl>
              <c:idx val="49"/>
              <c:layout/>
              <c:tx>
                <c:strRef>
                  <c:f>Africa!$E$59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{C830C0E8-D850-4457-872B-E7D44B9FA622}</c15:txfldGUID>
                      <c15:f>Africa!$E$59</c15:f>
                      <c15:dlblFieldTableCache>
                        <c:ptCount val="1"/>
                      </c15:dlblFieldTableCache>
                    </c15:dlblFTEntry>
                  </c15:dlblFieldTable>
                  <c15:showDataLabelsRange val="0"/>
                </c:ext>
                <c:ext xmlns:c16="http://schemas.microsoft.com/office/drawing/2014/chart" uri="{C3380CC4-5D6E-409C-BE32-E72D297353CC}">
                  <c16:uniqueId val="{00000031-4C59-4CC9-B87D-C4FB44C4B043}"/>
                </c:ext>
              </c:extLst>
            </c:dLbl>
            <c:dLbl>
              <c:idx val="50"/>
              <c:layout/>
              <c:tx>
                <c:strRef>
                  <c:f>Africa!$E$60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{9BB3865E-1550-4888-ADB5-1C0B5E97372F}</c15:txfldGUID>
                      <c15:f>Africa!$E$60</c15:f>
                      <c15:dlblFieldTableCache>
                        <c:ptCount val="1"/>
                      </c15:dlblFieldTableCache>
                    </c15:dlblFTEntry>
                  </c15:dlblFieldTable>
                  <c15:showDataLabelsRange val="0"/>
                </c:ext>
                <c:ext xmlns:c16="http://schemas.microsoft.com/office/drawing/2014/chart" uri="{C3380CC4-5D6E-409C-BE32-E72D297353CC}">
                  <c16:uniqueId val="{00000032-4C59-4CC9-B87D-C4FB44C4B043}"/>
                </c:ext>
              </c:extLst>
            </c:dLbl>
            <c:dLbl>
              <c:idx val="51"/>
              <c:layout/>
              <c:tx>
                <c:strRef>
                  <c:f>Africa!$E$61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{570B55DF-ECF6-4537-B8A6-648D6DA873CD}</c15:txfldGUID>
                      <c15:f>Africa!$E$61</c15:f>
                      <c15:dlblFieldTableCache>
                        <c:ptCount val="1"/>
                      </c15:dlblFieldTableCache>
                    </c15:dlblFTEntry>
                  </c15:dlblFieldTable>
                  <c15:showDataLabelsRange val="0"/>
                </c:ext>
                <c:ext xmlns:c16="http://schemas.microsoft.com/office/drawing/2014/chart" uri="{C3380CC4-5D6E-409C-BE32-E72D297353CC}">
                  <c16:uniqueId val="{00000033-4C59-4CC9-B87D-C4FB44C4B043}"/>
                </c:ext>
              </c:extLst>
            </c:dLbl>
            <c:dLbl>
              <c:idx val="52"/>
              <c:layout/>
              <c:tx>
                <c:strRef>
                  <c:f>Africa!$E$62</c:f>
                  <c:strCache>
                    <c:ptCount val="1"/>
                    <c:pt idx="0">
                      <c:v>1992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{F16684F6-8268-467E-ABD3-087AAC79A3AC}</c15:txfldGUID>
                      <c15:f>Africa!$E$62</c15:f>
                      <c15:dlblFieldTableCache>
                        <c:ptCount val="1"/>
                        <c:pt idx="0">
                          <c:v>1992</c:v>
                        </c:pt>
                      </c15:dlblFieldTableCache>
                    </c15:dlblFTEntry>
                  </c15:dlblFieldTable>
                  <c15:showDataLabelsRange val="0"/>
                </c:ext>
                <c:ext xmlns:c16="http://schemas.microsoft.com/office/drawing/2014/chart" uri="{C3380CC4-5D6E-409C-BE32-E72D297353CC}">
                  <c16:uniqueId val="{00000034-4C59-4CC9-B87D-C4FB44C4B043}"/>
                </c:ext>
              </c:extLst>
            </c:dLbl>
            <c:dLbl>
              <c:idx val="53"/>
              <c:layout/>
              <c:tx>
                <c:strRef>
                  <c:f>Africa!$E$63</c:f>
                  <c:strCache>
                    <c:ptCount val="1"/>
                    <c:pt idx="0">
                      <c:v>1993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{C1CB76DB-1D13-4AD9-91C2-D82829C8DC82}</c15:txfldGUID>
                      <c15:f>Africa!$E$63</c15:f>
                      <c15:dlblFieldTableCache>
                        <c:ptCount val="1"/>
                        <c:pt idx="0">
                          <c:v>1993</c:v>
                        </c:pt>
                      </c15:dlblFieldTableCache>
                    </c15:dlblFTEntry>
                  </c15:dlblFieldTable>
                  <c15:showDataLabelsRange val="0"/>
                </c:ext>
                <c:ext xmlns:c16="http://schemas.microsoft.com/office/drawing/2014/chart" uri="{C3380CC4-5D6E-409C-BE32-E72D297353CC}">
                  <c16:uniqueId val="{00000035-4C59-4CC9-B87D-C4FB44C4B043}"/>
                </c:ext>
              </c:extLst>
            </c:dLbl>
            <c:dLbl>
              <c:idx val="54"/>
              <c:layout/>
              <c:tx>
                <c:strRef>
                  <c:f>Africa!$E$64</c:f>
                  <c:strCache>
                    <c:ptCount val="1"/>
                    <c:pt idx="0">
                      <c:v>1994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{849E0DE5-87ED-44C4-BCCB-107B82298206}</c15:txfldGUID>
                      <c15:f>Africa!$E$64</c15:f>
                      <c15:dlblFieldTableCache>
                        <c:ptCount val="1"/>
                        <c:pt idx="0">
                          <c:v>1994</c:v>
                        </c:pt>
                      </c15:dlblFieldTableCache>
                    </c15:dlblFTEntry>
                  </c15:dlblFieldTable>
                  <c15:showDataLabelsRange val="0"/>
                </c:ext>
                <c:ext xmlns:c16="http://schemas.microsoft.com/office/drawing/2014/chart" uri="{C3380CC4-5D6E-409C-BE32-E72D297353CC}">
                  <c16:uniqueId val="{00000036-4C59-4CC9-B87D-C4FB44C4B043}"/>
                </c:ext>
              </c:extLst>
            </c:dLbl>
            <c:dLbl>
              <c:idx val="55"/>
              <c:layout/>
              <c:tx>
                <c:strRef>
                  <c:f>Africa!$E$65</c:f>
                  <c:strCache>
                    <c:ptCount val="1"/>
                    <c:pt idx="0">
                      <c:v>1995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{7EAECDA2-2E2B-41B9-A3B1-2635B94B93D0}</c15:txfldGUID>
                      <c15:f>Africa!$E$65</c15:f>
                      <c15:dlblFieldTableCache>
                        <c:ptCount val="1"/>
                        <c:pt idx="0">
                          <c:v>1995</c:v>
                        </c:pt>
                      </c15:dlblFieldTableCache>
                    </c15:dlblFTEntry>
                  </c15:dlblFieldTable>
                  <c15:showDataLabelsRange val="0"/>
                </c:ext>
                <c:ext xmlns:c16="http://schemas.microsoft.com/office/drawing/2014/chart" uri="{C3380CC4-5D6E-409C-BE32-E72D297353CC}">
                  <c16:uniqueId val="{00000037-4C59-4CC9-B87D-C4FB44C4B043}"/>
                </c:ext>
              </c:extLst>
            </c:dLbl>
            <c:dLbl>
              <c:idx val="56"/>
              <c:layout/>
              <c:tx>
                <c:strRef>
                  <c:f>Africa!$E$66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{1B8ED2F6-1EF6-4947-8A96-87C729FB4C49}</c15:txfldGUID>
                      <c15:f>Africa!$E$66</c15:f>
                      <c15:dlblFieldTableCache>
                        <c:ptCount val="1"/>
                      </c15:dlblFieldTableCache>
                    </c15:dlblFTEntry>
                  </c15:dlblFieldTable>
                  <c15:showDataLabelsRange val="0"/>
                </c:ext>
                <c:ext xmlns:c16="http://schemas.microsoft.com/office/drawing/2014/chart" uri="{C3380CC4-5D6E-409C-BE32-E72D297353CC}">
                  <c16:uniqueId val="{00000038-4C59-4CC9-B87D-C4FB44C4B043}"/>
                </c:ext>
              </c:extLst>
            </c:dLbl>
            <c:dLbl>
              <c:idx val="57"/>
              <c:layout/>
              <c:tx>
                <c:strRef>
                  <c:f>Africa!$E$67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{09040428-2E1A-4EE1-94FC-04818E4DFD47}</c15:txfldGUID>
                      <c15:f>Africa!$E$67</c15:f>
                      <c15:dlblFieldTableCache>
                        <c:ptCount val="1"/>
                      </c15:dlblFieldTableCache>
                    </c15:dlblFTEntry>
                  </c15:dlblFieldTable>
                  <c15:showDataLabelsRange val="0"/>
                </c:ext>
                <c:ext xmlns:c16="http://schemas.microsoft.com/office/drawing/2014/chart" uri="{C3380CC4-5D6E-409C-BE32-E72D297353CC}">
                  <c16:uniqueId val="{00000039-4C59-4CC9-B87D-C4FB44C4B043}"/>
                </c:ext>
              </c:extLst>
            </c:dLbl>
            <c:dLbl>
              <c:idx val="58"/>
              <c:layout/>
              <c:tx>
                <c:strRef>
                  <c:f>Africa!$E$68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{A5CC8E57-B8CA-4567-AF31-B3D2A157DA94}</c15:txfldGUID>
                      <c15:f>Africa!$E$68</c15:f>
                      <c15:dlblFieldTableCache>
                        <c:ptCount val="1"/>
                      </c15:dlblFieldTableCache>
                    </c15:dlblFTEntry>
                  </c15:dlblFieldTable>
                  <c15:showDataLabelsRange val="0"/>
                </c:ext>
                <c:ext xmlns:c16="http://schemas.microsoft.com/office/drawing/2014/chart" uri="{C3380CC4-5D6E-409C-BE32-E72D297353CC}">
                  <c16:uniqueId val="{0000003A-4C59-4CC9-B87D-C4FB44C4B043}"/>
                </c:ext>
              </c:extLst>
            </c:dLbl>
            <c:dLbl>
              <c:idx val="59"/>
              <c:layout/>
              <c:tx>
                <c:strRef>
                  <c:f>Africa!$E$69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{F3A1CAF9-92D8-466C-BC65-9DB1785D7195}</c15:txfldGUID>
                      <c15:f>Africa!$E$69</c15:f>
                      <c15:dlblFieldTableCache>
                        <c:ptCount val="1"/>
                      </c15:dlblFieldTableCache>
                    </c15:dlblFTEntry>
                  </c15:dlblFieldTable>
                  <c15:showDataLabelsRange val="0"/>
                </c:ext>
                <c:ext xmlns:c16="http://schemas.microsoft.com/office/drawing/2014/chart" uri="{C3380CC4-5D6E-409C-BE32-E72D297353CC}">
                  <c16:uniqueId val="{0000003B-4C59-4CC9-B87D-C4FB44C4B043}"/>
                </c:ext>
              </c:extLst>
            </c:dLbl>
            <c:dLbl>
              <c:idx val="60"/>
              <c:layout/>
              <c:tx>
                <c:strRef>
                  <c:f>Africa!$E$70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{85398281-844A-4467-A730-2B565EC7E06F}</c15:txfldGUID>
                      <c15:f>Africa!$E$70</c15:f>
                      <c15:dlblFieldTableCache>
                        <c:ptCount val="1"/>
                      </c15:dlblFieldTableCache>
                    </c15:dlblFTEntry>
                  </c15:dlblFieldTable>
                  <c15:showDataLabelsRange val="0"/>
                </c:ext>
                <c:ext xmlns:c16="http://schemas.microsoft.com/office/drawing/2014/chart" uri="{C3380CC4-5D6E-409C-BE32-E72D297353CC}">
                  <c16:uniqueId val="{0000003C-4C59-4CC9-B87D-C4FB44C4B043}"/>
                </c:ext>
              </c:extLst>
            </c:dLbl>
            <c:dLbl>
              <c:idx val="61"/>
              <c:layout/>
              <c:tx>
                <c:strRef>
                  <c:f>Africa!$E$71</c:f>
                  <c:strCache>
                    <c:ptCount val="1"/>
                    <c:pt idx="0">
                      <c:v>2001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{C60E342F-CF8B-4DD6-9652-CC70A5EFCD3A}</c15:txfldGUID>
                      <c15:f>Africa!$E$71</c15:f>
                      <c15:dlblFieldTableCache>
                        <c:ptCount val="1"/>
                        <c:pt idx="0">
                          <c:v>2001</c:v>
                        </c:pt>
                      </c15:dlblFieldTableCache>
                    </c15:dlblFTEntry>
                  </c15:dlblFieldTable>
                  <c15:showDataLabelsRange val="0"/>
                </c:ext>
                <c:ext xmlns:c16="http://schemas.microsoft.com/office/drawing/2014/chart" uri="{C3380CC4-5D6E-409C-BE32-E72D297353CC}">
                  <c16:uniqueId val="{0000003D-4C59-4CC9-B87D-C4FB44C4B043}"/>
                </c:ext>
              </c:extLst>
            </c:dLbl>
            <c:dLbl>
              <c:idx val="62"/>
              <c:layout/>
              <c:tx>
                <c:strRef>
                  <c:f>Africa!$E$72</c:f>
                  <c:strCache>
                    <c:ptCount val="1"/>
                    <c:pt idx="0">
                      <c:v>2002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{180505BA-15C1-4D69-A4C6-5DF74FB9C599}</c15:txfldGUID>
                      <c15:f>Africa!$E$72</c15:f>
                      <c15:dlblFieldTableCache>
                        <c:ptCount val="1"/>
                        <c:pt idx="0">
                          <c:v>2002</c:v>
                        </c:pt>
                      </c15:dlblFieldTableCache>
                    </c15:dlblFTEntry>
                  </c15:dlblFieldTable>
                  <c15:showDataLabelsRange val="0"/>
                </c:ext>
                <c:ext xmlns:c16="http://schemas.microsoft.com/office/drawing/2014/chart" uri="{C3380CC4-5D6E-409C-BE32-E72D297353CC}">
                  <c16:uniqueId val="{0000003E-4C59-4CC9-B87D-C4FB44C4B043}"/>
                </c:ext>
              </c:extLst>
            </c:dLbl>
            <c:dLbl>
              <c:idx val="63"/>
              <c:layout/>
              <c:tx>
                <c:strRef>
                  <c:f>Africa!$E$73</c:f>
                  <c:strCache>
                    <c:ptCount val="1"/>
                    <c:pt idx="0">
                      <c:v>2003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{4E489576-C57C-4A2A-B8B8-C350F40C1514}</c15:txfldGUID>
                      <c15:f>Africa!$E$73</c15:f>
                      <c15:dlblFieldTableCache>
                        <c:ptCount val="1"/>
                        <c:pt idx="0">
                          <c:v>2003</c:v>
                        </c:pt>
                      </c15:dlblFieldTableCache>
                    </c15:dlblFTEntry>
                  </c15:dlblFieldTable>
                  <c15:showDataLabelsRange val="0"/>
                </c:ext>
                <c:ext xmlns:c16="http://schemas.microsoft.com/office/drawing/2014/chart" uri="{C3380CC4-5D6E-409C-BE32-E72D297353CC}">
                  <c16:uniqueId val="{0000003F-4C59-4CC9-B87D-C4FB44C4B043}"/>
                </c:ext>
              </c:extLst>
            </c:dLbl>
            <c:dLbl>
              <c:idx val="64"/>
              <c:layout/>
              <c:tx>
                <c:strRef>
                  <c:f>Africa!$E$74</c:f>
                  <c:strCache>
                    <c:ptCount val="1"/>
                    <c:pt idx="0">
                      <c:v>2004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{D485E0FC-585E-42AE-B840-E54FE87CB611}</c15:txfldGUID>
                      <c15:f>Africa!$E$74</c15:f>
                      <c15:dlblFieldTableCache>
                        <c:ptCount val="1"/>
                        <c:pt idx="0">
                          <c:v>2004</c:v>
                        </c:pt>
                      </c15:dlblFieldTableCache>
                    </c15:dlblFTEntry>
                  </c15:dlblFieldTable>
                  <c15:showDataLabelsRange val="0"/>
                </c:ext>
                <c:ext xmlns:c16="http://schemas.microsoft.com/office/drawing/2014/chart" uri="{C3380CC4-5D6E-409C-BE32-E72D297353CC}">
                  <c16:uniqueId val="{00000040-4C59-4CC9-B87D-C4FB44C4B043}"/>
                </c:ext>
              </c:extLst>
            </c:dLbl>
            <c:dLbl>
              <c:idx val="65"/>
              <c:layout/>
              <c:tx>
                <c:strRef>
                  <c:f>Africa!$E$75</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{D2563FF4-BB07-4434-8281-25B8DC49775A}</c15:txfldGUID>
                      <c15:f>Africa!$E$75</c15:f>
                      <c15:dlblFieldTableCache>
                        <c:ptCount val="1"/>
                        <c:pt idx="0">
                          <c:v>2005</c:v>
                        </c:pt>
                      </c15:dlblFieldTableCache>
                    </c15:dlblFTEntry>
                  </c15:dlblFieldTable>
                  <c15:showDataLabelsRange val="0"/>
                </c:ext>
                <c:ext xmlns:c16="http://schemas.microsoft.com/office/drawing/2014/chart" uri="{C3380CC4-5D6E-409C-BE32-E72D297353CC}">
                  <c16:uniqueId val="{00000041-4C59-4CC9-B87D-C4FB44C4B043}"/>
                </c:ext>
              </c:extLst>
            </c:dLbl>
            <c:dLbl>
              <c:idx val="66"/>
              <c:layout/>
              <c:tx>
                <c:strRef>
                  <c:f>Africa!$E$76</c:f>
                  <c:strCache>
                    <c:ptCount val="1"/>
                    <c:pt idx="0">
                      <c:v>2006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{C8D42CBC-1271-4D2C-A717-BDF2A3A9D675}</c15:txfldGUID>
                      <c15:f>Africa!$E$76</c15:f>
                      <c15:dlblFieldTableCache>
                        <c:ptCount val="1"/>
                        <c:pt idx="0">
                          <c:v>2006</c:v>
                        </c:pt>
                      </c15:dlblFieldTableCache>
                    </c15:dlblFTEntry>
                  </c15:dlblFieldTable>
                  <c15:showDataLabelsRange val="0"/>
                </c:ext>
                <c:ext xmlns:c16="http://schemas.microsoft.com/office/drawing/2014/chart" uri="{C3380CC4-5D6E-409C-BE32-E72D297353CC}">
                  <c16:uniqueId val="{00000042-4C59-4CC9-B87D-C4FB44C4B043}"/>
                </c:ext>
              </c:extLst>
            </c:dLbl>
            <c:dLbl>
              <c:idx val="67"/>
              <c:layout/>
              <c:tx>
                <c:strRef>
                  <c:f>Africa!$E$77</c:f>
                  <c:strCache>
                    <c:ptCount val="1"/>
                    <c:pt idx="0">
                      <c:v>2007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{A7A372B3-2226-4B64-BFB2-D155FCE9361D}</c15:txfldGUID>
                      <c15:f>Africa!$E$77</c15:f>
                      <c15:dlblFieldTableCache>
                        <c:ptCount val="1"/>
                        <c:pt idx="0">
                          <c:v>2007</c:v>
                        </c:pt>
                      </c15:dlblFieldTableCache>
                    </c15:dlblFTEntry>
                  </c15:dlblFieldTable>
                  <c15:showDataLabelsRange val="0"/>
                </c:ext>
                <c:ext xmlns:c16="http://schemas.microsoft.com/office/drawing/2014/chart" uri="{C3380CC4-5D6E-409C-BE32-E72D297353CC}">
                  <c16:uniqueId val="{00000043-4C59-4CC9-B87D-C4FB44C4B043}"/>
                </c:ext>
              </c:extLst>
            </c:dLbl>
            <c:dLbl>
              <c:idx val="68"/>
              <c:layout/>
              <c:tx>
                <c:strRef>
                  <c:f>Africa!$E$78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{1EFD5B50-352F-4B37-8755-C9B65B8AFCA0}</c15:txfldGUID>
                      <c15:f>Africa!$E$78</c15:f>
                      <c15:dlblFieldTableCache>
                        <c:ptCount val="1"/>
                      </c15:dlblFieldTableCache>
                    </c15:dlblFTEntry>
                  </c15:dlblFieldTable>
                  <c15:showDataLabelsRange val="0"/>
                </c:ext>
                <c:ext xmlns:c16="http://schemas.microsoft.com/office/drawing/2014/chart" uri="{C3380CC4-5D6E-409C-BE32-E72D297353CC}">
                  <c16:uniqueId val="{00000044-4C59-4CC9-B87D-C4FB44C4B043}"/>
                </c:ext>
              </c:extLst>
            </c:dLbl>
            <c:dLbl>
              <c:idx val="69"/>
              <c:layout/>
              <c:tx>
                <c:strRef>
                  <c:f>Africa!$E$79</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{7B9C3822-0AB3-4F70-80D6-9418E101D19F}</c15:txfldGUID>
                      <c15:f>Africa!$E$79</c15:f>
                      <c15:dlblFieldTableCache>
                        <c:ptCount val="1"/>
                        <c:pt idx="0">
                          <c:v>2009</c:v>
                        </c:pt>
                      </c15:dlblFieldTableCache>
                    </c15:dlblFTEntry>
                  </c15:dlblFieldTable>
                  <c15:showDataLabelsRange val="0"/>
                </c:ext>
                <c:ext xmlns:c16="http://schemas.microsoft.com/office/drawing/2014/chart" uri="{C3380CC4-5D6E-409C-BE32-E72D297353CC}">
                  <c16:uniqueId val="{00000045-4C59-4CC9-B87D-C4FB44C4B043}"/>
                </c:ext>
              </c:extLst>
            </c:dLbl>
            <c:dLbl>
              <c:idx val="70"/>
              <c:layout/>
              <c:tx>
                <c:strRef>
                  <c:f>Africa!$E$80</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{FEAA9E63-50ED-4C1C-8993-0EE24D8A7305}</c15:txfldGUID>
                      <c15:f>Africa!$E$80</c15:f>
                      <c15:dlblFieldTableCache>
                        <c:ptCount val="1"/>
                        <c:pt idx="0">
                          <c:v>2010</c:v>
                        </c:pt>
                      </c15:dlblFieldTableCache>
                    </c15:dlblFTEntry>
                  </c15:dlblFieldTable>
                  <c15:showDataLabelsRange val="0"/>
                </c:ext>
                <c:ext xmlns:c16="http://schemas.microsoft.com/office/drawing/2014/chart" uri="{C3380CC4-5D6E-409C-BE32-E72D297353CC}">
                  <c16:uniqueId val="{00000046-4C59-4CC9-B87D-C4FB44C4B043}"/>
                </c:ext>
              </c:extLst>
            </c:dLbl>
            <c:dLbl>
              <c:idx val="71"/>
              <c:layout/>
              <c:tx>
                <c:strRef>
                  <c:f>Africa!$E$81</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{2048BEA5-A74B-414F-9860-791AD77C4E98}</c15:txfldGUID>
                      <c15:f>Africa!$E$81</c15:f>
                      <c15:dlblFieldTableCache>
                        <c:ptCount val="1"/>
                        <c:pt idx="0">
                          <c:v>2011</c:v>
                        </c:pt>
                      </c15:dlblFieldTableCache>
                    </c15:dlblFTEntry>
                  </c15:dlblFieldTable>
                  <c15:showDataLabelsRange val="0"/>
                </c:ext>
                <c:ext xmlns:c16="http://schemas.microsoft.com/office/drawing/2014/chart" uri="{C3380CC4-5D6E-409C-BE32-E72D297353CC}">
                  <c16:uniqueId val="{00000047-4C59-4CC9-B87D-C4FB44C4B043}"/>
                </c:ext>
              </c:extLst>
            </c:dLbl>
            <c:dLbl>
              <c:idx val="72"/>
              <c:layout/>
              <c:tx>
                <c:strRef>
                  <c:f>Africa!$E$82</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{64CEAD2D-A1EF-42A8-8725-A322CDDF2AE3}</c15:txfldGUID>
                      <c15:f>Africa!$E$82</c15:f>
                      <c15:dlblFieldTableCache>
                        <c:ptCount val="1"/>
                        <c:pt idx="0">
                          <c:v>2012</c:v>
                        </c:pt>
                      </c15:dlblFieldTableCache>
                    </c15:dlblFTEntry>
                  </c15:dlblFieldTable>
                  <c15:showDataLabelsRange val="0"/>
                </c:ext>
                <c:ext xmlns:c16="http://schemas.microsoft.com/office/drawing/2014/chart" uri="{C3380CC4-5D6E-409C-BE32-E72D297353CC}">
                  <c16:uniqueId val="{00000048-4C59-4CC9-B87D-C4FB44C4B043}"/>
                </c:ext>
              </c:extLst>
            </c:dLbl>
            <c:dLbl>
              <c:idx val="73"/>
              <c:layout/>
              <c:tx>
                <c:strRef>
                  <c:f>Africa!$E$83</c:f>
                  <c:strCache>
                    <c:ptCount val="1"/>
                    <c:pt idx="0">
                      <c:v>2013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{965CD9A0-87CE-458E-ABE7-0581FD9CD7B0}</c15:txfldGUID>
                      <c15:f>Africa!$E$83</c15:f>
                      <c15:dlblFieldTableCache>
                        <c:ptCount val="1"/>
                        <c:pt idx="0">
                          <c:v>2013</c:v>
                        </c:pt>
                      </c15:dlblFieldTableCache>
                    </c15:dlblFTEntry>
                  </c15:dlblFieldTable>
                  <c15:showDataLabelsRange val="0"/>
                </c:ext>
                <c:ext xmlns:c16="http://schemas.microsoft.com/office/drawing/2014/chart" uri="{C3380CC4-5D6E-409C-BE32-E72D297353CC}">
                  <c16:uniqueId val="{00000049-4C59-4CC9-B87D-C4FB44C4B043}"/>
                </c:ext>
              </c:extLst>
            </c:dLbl>
            <c:dLbl>
              <c:idx val="74"/>
              <c:layout/>
              <c:tx>
                <c:strRef>
                  <c:f>Africa!$E$84</c:f>
                  <c:strCache>
                    <c:ptCount val="1"/>
                    <c:pt idx="0">
                      <c:v>2014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{DC41D6D5-3E19-45C5-ABAA-B6E4ED9BE1DB}</c15:txfldGUID>
                      <c15:f>Africa!$E$84</c15:f>
                      <c15:dlblFieldTableCache>
                        <c:ptCount val="1"/>
                        <c:pt idx="0">
                          <c:v>2014</c:v>
                        </c:pt>
                      </c15:dlblFieldTableCache>
                    </c15:dlblFTEntry>
                  </c15:dlblFieldTable>
                  <c15:showDataLabelsRange val="0"/>
                </c:ext>
                <c:ext xmlns:c16="http://schemas.microsoft.com/office/drawing/2014/chart" uri="{C3380CC4-5D6E-409C-BE32-E72D297353CC}">
                  <c16:uniqueId val="{0000004A-4C59-4CC9-B87D-C4FB44C4B043}"/>
                </c:ext>
              </c:extLst>
            </c:dLbl>
            <c:dLbl>
              <c:idx val="75"/>
              <c:layout/>
              <c:tx>
                <c:strRef>
                  <c:f>Africa!$E$85</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{2C5120C5-F68F-4358-A206-580D96A5A9D8}</c15:txfldGUID>
                      <c15:f>Africa!$E$85</c15:f>
                      <c15:dlblFieldTableCache>
                        <c:ptCount val="1"/>
                        <c:pt idx="0">
                          <c:v>2015</c:v>
                        </c:pt>
                      </c15:dlblFieldTableCache>
                    </c15:dlblFTEntry>
                  </c15:dlblFieldTable>
                  <c15:showDataLabelsRange val="0"/>
                </c:ext>
                <c:ext xmlns:c16="http://schemas.microsoft.com/office/drawing/2014/chart" uri="{C3380CC4-5D6E-409C-BE32-E72D297353CC}">
                  <c16:uniqueId val="{0000004B-4C59-4CC9-B87D-C4FB44C4B043}"/>
                </c:ext>
              </c:extLst>
            </c:dLbl>
            <c:dLbl>
              <c:idx val="76"/>
              <c:layout/>
              <c:tx>
                <c:strRef>
                  <c:f>Africa!$E$86</c:f>
                  <c:strCache>
                    <c:ptCount val="1"/>
                    <c:pt idx="0">
                      <c:v>2016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{C954CF80-DC17-4A40-B805-187BD93F38C7}</c15:txfldGUID>
                      <c15:f>Africa!$E$86</c15:f>
                      <c15:dlblFieldTableCache>
                        <c:ptCount val="1"/>
                        <c:pt idx="0">
                          <c:v>2016</c:v>
                        </c:pt>
                      </c15:dlblFieldTableCache>
                    </c15:dlblFTEntry>
                  </c15:dlblFieldTable>
                  <c15:showDataLabelsRange val="0"/>
                </c:ext>
                <c:ext xmlns:c16="http://schemas.microsoft.com/office/drawing/2014/chart" uri="{C3380CC4-5D6E-409C-BE32-E72D297353CC}">
                  <c16:uniqueId val="{0000004C-4C59-4CC9-B87D-C4FB44C4B043}"/>
                </c:ext>
              </c:extLst>
            </c:dLbl>
            <c:dLbl>
              <c:idx val="77"/>
              <c:tx>
                <c:strRef>
                  <c:f>Africa!#REF!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{BFC5F464-8735-4A36-937B-A7DFF234FE92}</c15:txfldGUID>
                      <c15:f>Africa!#REF!</c15:f>
                      <c15:dlblFieldTableCache>
                        <c:ptCount val="1"/>
                        <c:pt idx="0">
                          <c:v>#REF!</c:v>
                        </c:pt>
                      </c15:dlblFieldTableCache>
                    </c15:dlblFTEntry>
                  </c15:dlblFieldTable>
                  <c15:showDataLabelsRange val="0"/>
                </c:ext>
                <c:ext xmlns:c16="http://schemas.microsoft.com/office/drawing/2014/chart" uri="{C3380CC4-5D6E-409C-BE32-E72D297353CC}">
                  <c16:uniqueId val="{0000004D-4C59-4CC9-B87D-C4FB44C4B043}"/>
                </c:ext>
              </c:extLst>
            </c:dLbl>
            <c:dLbl>
              <c:idx val="78"/>
              <c:tx>
                <c:strRef>
                  <c:f>Africa!#REF!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{977A711F-E025-4B19-B1DB-E1A986DEBA69}</c15:txfldGUID>
                      <c15:f>Africa!#REF!</c15:f>
                      <c15:dlblFieldTableCache>
                        <c:ptCount val="1"/>
                        <c:pt idx="0">
                          <c:v>#REF!</c:v>
                        </c:pt>
                      </c15:dlblFieldTableCache>
                    </c15:dlblFTEntry>
                  </c15:dlblFieldTable>
                  <c15:showDataLabelsRange val="0"/>
                </c:ext>
                <c:ext xmlns:c16="http://schemas.microsoft.com/office/drawing/2014/chart" uri="{C3380CC4-5D6E-409C-BE32-E72D297353CC}">
                  <c16:uniqueId val="{0000004E-4C59-4CC9-B87D-C4FB44C4B04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Africa!$B$10:$B$86</c:f>
              <c:numCache>
                <c:formatCode>0.00%</c:formatCode>
                <c:ptCount val="77"/>
                <c:pt idx="0">
                  <c:v>-1.0084148512410944E-4</c:v>
                </c:pt>
                <c:pt idx="1">
                  <c:v>-8.2823038125926776E-5</c:v>
                </c:pt>
                <c:pt idx="2">
                  <c:v>-1.0579185191275126E-5</c:v>
                </c:pt>
                <c:pt idx="3">
                  <c:v>8.3623644390087428E-5</c:v>
                </c:pt>
                <c:pt idx="4">
                  <c:v>-2.4938358494142542E-5</c:v>
                </c:pt>
                <c:pt idx="5">
                  <c:v>1.1101361766955129E-3</c:v>
                </c:pt>
                <c:pt idx="6">
                  <c:v>5.4043446499266292E-3</c:v>
                </c:pt>
                <c:pt idx="7">
                  <c:v>6.3915835359714401E-3</c:v>
                </c:pt>
                <c:pt idx="8">
                  <c:v>8.8209172879901085E-3</c:v>
                </c:pt>
                <c:pt idx="9">
                  <c:v>1.0667853445816045E-2</c:v>
                </c:pt>
                <c:pt idx="10">
                  <c:v>7.3367551360860586E-3</c:v>
                </c:pt>
                <c:pt idx="11">
                  <c:v>3.0985915492957746E-3</c:v>
                </c:pt>
                <c:pt idx="12">
                  <c:v>1.5954415954415956E-2</c:v>
                </c:pt>
                <c:pt idx="13">
                  <c:v>2.1276595744680851E-2</c:v>
                </c:pt>
                <c:pt idx="14">
                  <c:v>1.9602429596907785E-2</c:v>
                </c:pt>
                <c:pt idx="15">
                  <c:v>1.3694951664876477E-2</c:v>
                </c:pt>
                <c:pt idx="16">
                  <c:v>1.2752391073326248E-2</c:v>
                </c:pt>
                <c:pt idx="17">
                  <c:v>2.0909566126502874E-3</c:v>
                </c:pt>
                <c:pt idx="18">
                  <c:v>9.3264248704663204E-3</c:v>
                </c:pt>
                <c:pt idx="19">
                  <c:v>2.2123893805309734E-2</c:v>
                </c:pt>
                <c:pt idx="20">
                  <c:v>1.347914547304171E-2</c:v>
                </c:pt>
                <c:pt idx="21">
                  <c:v>2.3429710867397806E-2</c:v>
                </c:pt>
                <c:pt idx="22">
                  <c:v>4.1604754829123326E-2</c:v>
                </c:pt>
                <c:pt idx="23">
                  <c:v>3.833333333333333E-2</c:v>
                </c:pt>
                <c:pt idx="24">
                  <c:v>3.4293552812071332E-2</c:v>
                </c:pt>
                <c:pt idx="25">
                  <c:v>1.9902697921273773E-2</c:v>
                </c:pt>
                <c:pt idx="26">
                  <c:v>-5.7766367137355584E-3</c:v>
                </c:pt>
                <c:pt idx="27">
                  <c:v>3.1901318587834963E-3</c:v>
                </c:pt>
                <c:pt idx="28">
                  <c:v>4.1991341991341989E-2</c:v>
                </c:pt>
                <c:pt idx="29">
                  <c:v>0.12700760777683853</c:v>
                </c:pt>
                <c:pt idx="30">
                  <c:v>0.10043929712460063</c:v>
                </c:pt>
                <c:pt idx="31">
                  <c:v>1.8368722615436466E-2</c:v>
                </c:pt>
                <c:pt idx="32">
                  <c:v>1.7791819088792817E-2</c:v>
                </c:pt>
                <c:pt idx="33">
                  <c:v>2.8446033810143042E-2</c:v>
                </c:pt>
                <c:pt idx="34">
                  <c:v>3.420038535645472E-2</c:v>
                </c:pt>
                <c:pt idx="35">
                  <c:v>3.7065518302060903E-2</c:v>
                </c:pt>
                <c:pt idx="36">
                  <c:v>3.4265103697024346E-2</c:v>
                </c:pt>
                <c:pt idx="37">
                  <c:v>9.0206185567010301E-3</c:v>
                </c:pt>
                <c:pt idx="38">
                  <c:v>1.1392405063291139E-2</c:v>
                </c:pt>
                <c:pt idx="39">
                  <c:v>1.9268635724331927E-2</c:v>
                </c:pt>
                <c:pt idx="40">
                  <c:v>-7.5632563256325634E-3</c:v>
                </c:pt>
                <c:pt idx="41">
                  <c:v>-1.3542795232936078E-2</c:v>
                </c:pt>
                <c:pt idx="42">
                  <c:v>-9.215302987992181E-3</c:v>
                </c:pt>
                <c:pt idx="43">
                  <c:v>-1.3363028953229399E-2</c:v>
                </c:pt>
                <c:pt idx="44">
                  <c:v>2.7027027027027029E-3</c:v>
                </c:pt>
                <c:pt idx="45">
                  <c:v>-2.431350114416476E-3</c:v>
                </c:pt>
                <c:pt idx="46">
                  <c:v>-1.8109790605546124E-2</c:v>
                </c:pt>
                <c:pt idx="47">
                  <c:v>-3.5929864903707963E-3</c:v>
                </c:pt>
                <c:pt idx="48">
                  <c:v>1.0275983558426306E-2</c:v>
                </c:pt>
                <c:pt idx="49">
                  <c:v>-3.4742327735958309E-3</c:v>
                </c:pt>
                <c:pt idx="50">
                  <c:v>-1.2945914844649022E-2</c:v>
                </c:pt>
                <c:pt idx="51">
                  <c:v>-1.8367346938775512E-2</c:v>
                </c:pt>
                <c:pt idx="52">
                  <c:v>-2.2740696987595982E-2</c:v>
                </c:pt>
                <c:pt idx="53">
                  <c:v>-1.1501210653753027E-2</c:v>
                </c:pt>
                <c:pt idx="54">
                  <c:v>2.3205445544554454E-3</c:v>
                </c:pt>
                <c:pt idx="55">
                  <c:v>1.5644361833952913E-2</c:v>
                </c:pt>
                <c:pt idx="56">
                  <c:v>1.832460732984293E-2</c:v>
                </c:pt>
                <c:pt idx="57">
                  <c:v>1.0063082006608591E-2</c:v>
                </c:pt>
                <c:pt idx="58">
                  <c:v>6.6844919786096255E-3</c:v>
                </c:pt>
                <c:pt idx="59">
                  <c:v>9.7173144876325085E-3</c:v>
                </c:pt>
                <c:pt idx="60">
                  <c:v>1.7443564936968629E-2</c:v>
                </c:pt>
                <c:pt idx="61">
                  <c:v>2.2097053726169845E-2</c:v>
                </c:pt>
                <c:pt idx="62">
                  <c:v>2.5779036827195467E-2</c:v>
                </c:pt>
                <c:pt idx="63">
                  <c:v>2.8492392807745504E-2</c:v>
                </c:pt>
                <c:pt idx="64">
                  <c:v>3.1654094827586209E-2</c:v>
                </c:pt>
                <c:pt idx="65">
                  <c:v>3.3499084009421615E-2</c:v>
                </c:pt>
                <c:pt idx="66">
                  <c:v>3.6610083607803393E-2</c:v>
                </c:pt>
                <c:pt idx="67">
                  <c:v>3.6423841059602648E-2</c:v>
                </c:pt>
                <c:pt idx="68">
                  <c:v>2.160056657223796E-2</c:v>
                </c:pt>
                <c:pt idx="69">
                  <c:v>2.1490626428898034E-2</c:v>
                </c:pt>
                <c:pt idx="70">
                  <c:v>7.6940484272459836E-3</c:v>
                </c:pt>
                <c:pt idx="71">
                  <c:v>6.3568610258658486E-3</c:v>
                </c:pt>
                <c:pt idx="72">
                  <c:v>1.4597726766213506E-2</c:v>
                </c:pt>
                <c:pt idx="73">
                  <c:v>8.7662337662337657E-3</c:v>
                </c:pt>
                <c:pt idx="74">
                  <c:v>1.3858813339107838E-2</c:v>
                </c:pt>
                <c:pt idx="75">
                  <c:v>4.2544139544777706E-3</c:v>
                </c:pt>
                <c:pt idx="76">
                  <c:v>-1.0535187526337969E-3</c:v>
                </c:pt>
              </c:numCache>
            </c:numRef>
          </c:xVal>
          <c:yVal>
            <c:numRef>
              <c:f>Africa!$C$10:$C$86</c:f>
              <c:numCache>
                <c:formatCode>0_);[Red]\(0\)</c:formatCode>
                <c:ptCount val="77"/>
                <c:pt idx="0">
                  <c:v>943.07503739550748</c:v>
                </c:pt>
                <c:pt idx="1">
                  <c:v>848.06905112842389</c:v>
                </c:pt>
                <c:pt idx="2">
                  <c:v>825.99063606855839</c:v>
                </c:pt>
                <c:pt idx="3">
                  <c:v>842.68592340029795</c:v>
                </c:pt>
                <c:pt idx="4">
                  <c:v>839.80510551258624</c:v>
                </c:pt>
                <c:pt idx="5">
                  <c:v>838.06257859603863</c:v>
                </c:pt>
                <c:pt idx="6">
                  <c:v>998.29577044311566</c:v>
                </c:pt>
                <c:pt idx="7">
                  <c:v>1200.396899631176</c:v>
                </c:pt>
                <c:pt idx="8">
                  <c:v>1272.6654752900638</c:v>
                </c:pt>
                <c:pt idx="9">
                  <c:v>1623.9409702074306</c:v>
                </c:pt>
                <c:pt idx="10">
                  <c:v>1775</c:v>
                </c:pt>
                <c:pt idx="11">
                  <c:v>1755</c:v>
                </c:pt>
                <c:pt idx="12">
                  <c:v>1786</c:v>
                </c:pt>
                <c:pt idx="13">
                  <c:v>1811</c:v>
                </c:pt>
                <c:pt idx="14">
                  <c:v>1862</c:v>
                </c:pt>
                <c:pt idx="15">
                  <c:v>1882</c:v>
                </c:pt>
                <c:pt idx="16">
                  <c:v>1913</c:v>
                </c:pt>
                <c:pt idx="17">
                  <c:v>1930</c:v>
                </c:pt>
                <c:pt idx="18">
                  <c:v>1921</c:v>
                </c:pt>
                <c:pt idx="19">
                  <c:v>1966</c:v>
                </c:pt>
                <c:pt idx="20">
                  <c:v>2006</c:v>
                </c:pt>
                <c:pt idx="21">
                  <c:v>2019</c:v>
                </c:pt>
                <c:pt idx="22">
                  <c:v>2100</c:v>
                </c:pt>
                <c:pt idx="23">
                  <c:v>2187</c:v>
                </c:pt>
                <c:pt idx="24">
                  <c:v>2261</c:v>
                </c:pt>
                <c:pt idx="25">
                  <c:v>2337</c:v>
                </c:pt>
                <c:pt idx="26">
                  <c:v>2351</c:v>
                </c:pt>
                <c:pt idx="27">
                  <c:v>2310</c:v>
                </c:pt>
                <c:pt idx="28">
                  <c:v>2366</c:v>
                </c:pt>
                <c:pt idx="29">
                  <c:v>2504</c:v>
                </c:pt>
                <c:pt idx="30">
                  <c:v>2967</c:v>
                </c:pt>
                <c:pt idx="31">
                  <c:v>3007</c:v>
                </c:pt>
                <c:pt idx="32">
                  <c:v>3076</c:v>
                </c:pt>
                <c:pt idx="33">
                  <c:v>3114</c:v>
                </c:pt>
                <c:pt idx="34">
                  <c:v>3251</c:v>
                </c:pt>
                <c:pt idx="35">
                  <c:v>3327</c:v>
                </c:pt>
                <c:pt idx="36">
                  <c:v>3492</c:v>
                </c:pt>
                <c:pt idx="37">
                  <c:v>3555</c:v>
                </c:pt>
                <c:pt idx="38">
                  <c:v>3555</c:v>
                </c:pt>
                <c:pt idx="39">
                  <c:v>3636</c:v>
                </c:pt>
                <c:pt idx="40">
                  <c:v>3692</c:v>
                </c:pt>
                <c:pt idx="41">
                  <c:v>3581</c:v>
                </c:pt>
                <c:pt idx="42">
                  <c:v>3592</c:v>
                </c:pt>
                <c:pt idx="43">
                  <c:v>3515</c:v>
                </c:pt>
                <c:pt idx="44">
                  <c:v>3496</c:v>
                </c:pt>
                <c:pt idx="45">
                  <c:v>3534</c:v>
                </c:pt>
                <c:pt idx="46">
                  <c:v>3479</c:v>
                </c:pt>
                <c:pt idx="47">
                  <c:v>3406</c:v>
                </c:pt>
                <c:pt idx="48">
                  <c:v>3454</c:v>
                </c:pt>
                <c:pt idx="49">
                  <c:v>3476</c:v>
                </c:pt>
                <c:pt idx="50">
                  <c:v>3430</c:v>
                </c:pt>
                <c:pt idx="51">
                  <c:v>3386</c:v>
                </c:pt>
                <c:pt idx="52">
                  <c:v>3304</c:v>
                </c:pt>
                <c:pt idx="53">
                  <c:v>3232</c:v>
                </c:pt>
                <c:pt idx="54">
                  <c:v>3228</c:v>
                </c:pt>
                <c:pt idx="55">
                  <c:v>3247</c:v>
                </c:pt>
                <c:pt idx="56">
                  <c:v>3329</c:v>
                </c:pt>
                <c:pt idx="57">
                  <c:v>3366</c:v>
                </c:pt>
                <c:pt idx="58">
                  <c:v>3396</c:v>
                </c:pt>
                <c:pt idx="59">
                  <c:v>3411</c:v>
                </c:pt>
                <c:pt idx="60">
                  <c:v>3462</c:v>
                </c:pt>
                <c:pt idx="61">
                  <c:v>3530</c:v>
                </c:pt>
                <c:pt idx="62">
                  <c:v>3615</c:v>
                </c:pt>
                <c:pt idx="63">
                  <c:v>3712</c:v>
                </c:pt>
                <c:pt idx="64">
                  <c:v>3821</c:v>
                </c:pt>
                <c:pt idx="65">
                  <c:v>3947</c:v>
                </c:pt>
                <c:pt idx="66">
                  <c:v>4077</c:v>
                </c:pt>
                <c:pt idx="67">
                  <c:v>4236</c:v>
                </c:pt>
                <c:pt idx="68">
                  <c:v>4374</c:v>
                </c:pt>
                <c:pt idx="69">
                  <c:v>4419</c:v>
                </c:pt>
                <c:pt idx="70">
                  <c:v>4562</c:v>
                </c:pt>
                <c:pt idx="71">
                  <c:v>4487</c:v>
                </c:pt>
                <c:pt idx="72">
                  <c:v>4620</c:v>
                </c:pt>
                <c:pt idx="73">
                  <c:v>4618</c:v>
                </c:pt>
                <c:pt idx="74">
                  <c:v>4701</c:v>
                </c:pt>
                <c:pt idx="75">
                  <c:v>4746</c:v>
                </c:pt>
                <c:pt idx="76">
                  <c:v>4741</c:v>
                </c:pt>
              </c:numCache>
            </c:numRef>
          </c:yVal>
          <c:smooth val="1"/>
          <c:extLst>
            <c:ext xmlns:c16="http://schemas.microsoft.com/office/drawing/2014/chart" uri="{C3380CC4-5D6E-409C-BE32-E72D297353CC}">
              <c16:uniqueId val="{0000004F-4C59-4CC9-B87D-C4FB44C4B043}"/>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Relative change: in GDP per capita per year (annual rise, %)</a:t>
                </a:r>
                <a:endParaRPr lang="zh-CN" altLang="zh-CN" sz="1000">
                  <a:effectLst/>
                </a:endParaRPr>
              </a:p>
            </c:rich>
          </c:tx>
          <c:layout>
            <c:manualLayout>
              <c:xMode val="edge"/>
              <c:yMode val="edge"/>
              <c:x val="0.42646199424103542"/>
              <c:y val="0.93147964848096021"/>
            </c:manualLayout>
          </c:layout>
          <c:overlay val="0"/>
        </c:title>
        <c:numFmt formatCode="0%"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logBase val="10"/>
          <c:orientation val="minMax"/>
          <c:max val="7000"/>
          <c:min val="700"/>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u="none" strike="noStrike" baseline="0">
                    <a:effectLst/>
                  </a:rPr>
                  <a:t>Africa</a:t>
                </a:r>
                <a:r>
                  <a:rPr lang="en-US" altLang="zh-CN" sz="1200" b="1" i="0" baseline="0">
                    <a:effectLst/>
                  </a:rPr>
                  <a:t> GDP per capita (real mean annual average, constant 2011 US$) </a:t>
                </a:r>
                <a:r>
                  <a:rPr lang="en-US" altLang="zh-CN" sz="1200" b="1" i="0" u="none" strike="noStrike" baseline="0">
                    <a:effectLst/>
                  </a:rPr>
                  <a:t>log scale</a:t>
                </a:r>
                <a:endParaRPr lang="zh-CN" altLang="zh-CN" sz="1200">
                  <a:effectLst/>
                </a:endParaRPr>
              </a:p>
            </c:rich>
          </c:tx>
          <c:layout>
            <c:manualLayout>
              <c:xMode val="edge"/>
              <c:yMode val="edge"/>
              <c:x val="0"/>
              <c:y val="0.12963360682631789"/>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Latin America GDP per capita, </a:t>
            </a:r>
            <a:r>
              <a:rPr lang="en-US" altLang="zh-CN" sz="1400" b="1" i="0" u="none" strike="noStrike" baseline="0">
                <a:effectLst/>
              </a:rPr>
              <a:t>log scale, </a:t>
            </a:r>
            <a:r>
              <a:rPr lang="en-US" altLang="zh-CN" sz="1400" b="1" i="0" baseline="0">
                <a:effectLst/>
              </a:rPr>
              <a:t>year 1 to 2018</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0.1141847258231353"/>
          <c:y val="5.4311987217013552E-2"/>
          <c:w val="0.8473834743237374"/>
          <c:h val="0.90766441283947286"/>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tx>
                <c:strRef>
                  <c:f>LatinAmerica!$E$12</c:f>
                  <c:strCache>
                    <c:ptCount val="1"/>
                    <c:pt idx="0">
                      <c:v>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{05D8A2FC-EB27-4001-A830-C91DFB9C0F0D}</c15:txfldGUID>
                      <c15:f>LatinAmerica!$E$12</c15:f>
                      <c15:dlblFieldTableCache>
                        <c:ptCount val="1"/>
                        <c:pt idx="0">
                          <c:v>1</c:v>
                        </c:pt>
                      </c15:dlblFieldTableCache>
                    </c15:dlblFTEntry>
                  </c15:dlblFieldTable>
                  <c15:showDataLabelsRange val="0"/>
                </c:ext>
                <c:ext xmlns:c16="http://schemas.microsoft.com/office/drawing/2014/chart" uri="{C3380CC4-5D6E-409C-BE32-E72D297353CC}">
                  <c16:uniqueId val="{00000000-C3B3-4DFF-9C03-AD10C703FFFA}"/>
                </c:ext>
              </c:extLst>
            </c:dLbl>
            <c:dLbl>
              <c:idx val="1"/>
              <c:tx>
                <c:strRef>
                  <c:f>LatinAmerica!$E$13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{16D90C50-694E-4203-A76A-DA4CB4498BAC}</c15:txfldGUID>
                      <c15:f>LatinAmerica!$E$13</c15:f>
                      <c15:dlblFieldTableCache>
                        <c:ptCount val="1"/>
                      </c15:dlblFieldTableCache>
                    </c15:dlblFTEntry>
                  </c15:dlblFieldTable>
                  <c15:showDataLabelsRange val="0"/>
                </c:ext>
                <c:ext xmlns:c16="http://schemas.microsoft.com/office/drawing/2014/chart" uri="{C3380CC4-5D6E-409C-BE32-E72D297353CC}">
                  <c16:uniqueId val="{00000001-C3B3-4DFF-9C03-AD10C703FFFA}"/>
                </c:ext>
              </c:extLst>
            </c:dLbl>
            <c:dLbl>
              <c:idx val="2"/>
              <c:tx>
                <c:strRef>
                  <c:f>LatinAmerica!$E$14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{6DD7982A-1CC3-4485-91B9-5328A3CCF954}</c15:txfldGUID>
                      <c15:f>LatinAmerica!$E$14</c15:f>
                      <c15:dlblFieldTableCache>
                        <c:ptCount val="1"/>
                      </c15:dlblFieldTableCache>
                    </c15:dlblFTEntry>
                  </c15:dlblFieldTable>
                  <c15:showDataLabelsRange val="0"/>
                </c:ext>
                <c:ext xmlns:c16="http://schemas.microsoft.com/office/drawing/2014/chart" uri="{C3380CC4-5D6E-409C-BE32-E72D297353CC}">
                  <c16:uniqueId val="{00000002-C3B3-4DFF-9C03-AD10C703FFFA}"/>
                </c:ext>
              </c:extLst>
            </c:dLbl>
            <c:dLbl>
              <c:idx val="3"/>
              <c:layout/>
              <c:tx>
                <c:strRef>
                  <c:f>LatinAmerica!$E$15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{9F41F0C0-90EC-4F43-B2B2-150DD8DE8B7E}</c15:txfldGUID>
                      <c15:f>LatinAmerica!$E$15</c15:f>
                      <c15:dlblFieldTableCache>
                        <c:ptCount val="1"/>
                      </c15:dlblFieldTableCache>
                    </c15:dlblFTEntry>
                  </c15:dlblFieldTable>
                  <c15:showDataLabelsRange val="0"/>
                </c:ext>
                <c:ext xmlns:c16="http://schemas.microsoft.com/office/drawing/2014/chart" uri="{C3380CC4-5D6E-409C-BE32-E72D297353CC}">
                  <c16:uniqueId val="{00000003-C3B3-4DFF-9C03-AD10C703FFFA}"/>
                </c:ext>
              </c:extLst>
            </c:dLbl>
            <c:dLbl>
              <c:idx val="4"/>
              <c:layout/>
              <c:tx>
                <c:strRef>
                  <c:f>LatinAmerica!$E$16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{4735EB10-4341-49A8-B20A-AE9ECA0F73B7}</c15:txfldGUID>
                      <c15:f>LatinAmerica!$E$16</c15:f>
                      <c15:dlblFieldTableCache>
                        <c:ptCount val="1"/>
                      </c15:dlblFieldTableCache>
                    </c15:dlblFTEntry>
                  </c15:dlblFieldTable>
                  <c15:showDataLabelsRange val="0"/>
                </c:ext>
                <c:ext xmlns:c16="http://schemas.microsoft.com/office/drawing/2014/chart" uri="{C3380CC4-5D6E-409C-BE32-E72D297353CC}">
                  <c16:uniqueId val="{00000004-C3B3-4DFF-9C03-AD10C703FFFA}"/>
                </c:ext>
              </c:extLst>
            </c:dLbl>
            <c:dLbl>
              <c:idx val="5"/>
              <c:layout/>
              <c:tx>
                <c:strRef>
                  <c:f>LatinAmerica!$E$17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{FF7A0D20-5C1B-4EF7-AEDA-B5A4EA4F0D19}</c15:txfldGUID>
                      <c15:f>LatinAmerica!$E$17</c15:f>
                      <c15:dlblFieldTableCache>
                        <c:ptCount val="1"/>
                      </c15:dlblFieldTableCache>
                    </c15:dlblFTEntry>
                  </c15:dlblFieldTable>
                  <c15:showDataLabelsRange val="0"/>
                </c:ext>
                <c:ext xmlns:c16="http://schemas.microsoft.com/office/drawing/2014/chart" uri="{C3380CC4-5D6E-409C-BE32-E72D297353CC}">
                  <c16:uniqueId val="{00000005-C3B3-4DFF-9C03-AD10C703FFFA}"/>
                </c:ext>
              </c:extLst>
            </c:dLbl>
            <c:dLbl>
              <c:idx val="6"/>
              <c:layout/>
              <c:tx>
                <c:strRef>
                  <c:f>LatinAmerica!$E$18</c:f>
                  <c:strCache>
                    <c:ptCount val="1"/>
                    <c:pt idx="0">
                      <c:v>1870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{CC97D426-CADF-4588-ABC9-57AF0FD3CA64}</c15:txfldGUID>
                      <c15:f>LatinAmerica!$E$18</c15:f>
                      <c15:dlblFieldTableCache>
                        <c:ptCount val="1"/>
                        <c:pt idx="0">
                          <c:v>1870</c:v>
                        </c:pt>
                      </c15:dlblFieldTableCache>
                    </c15:dlblFTEntry>
                  </c15:dlblFieldTable>
                  <c15:showDataLabelsRange val="0"/>
                </c:ext>
                <c:ext xmlns:c16="http://schemas.microsoft.com/office/drawing/2014/chart" uri="{C3380CC4-5D6E-409C-BE32-E72D297353CC}">
                  <c16:uniqueId val="{00000006-C3B3-4DFF-9C03-AD10C703FFFA}"/>
                </c:ext>
              </c:extLst>
            </c:dLbl>
            <c:dLbl>
              <c:idx val="7"/>
              <c:layout/>
              <c:tx>
                <c:strRef>
                  <c:f>LatinAmerica!$E$19</c:f>
                  <c:strCache>
                    <c:ptCount val="1"/>
                    <c:pt idx="0">
                      <c:v>1890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{255AC184-F25A-44A8-BF31-A459AD41C49D}</c15:txfldGUID>
                      <c15:f>LatinAmerica!$E$19</c15:f>
                      <c15:dlblFieldTableCache>
                        <c:ptCount val="1"/>
                        <c:pt idx="0">
                          <c:v>1890</c:v>
                        </c:pt>
                      </c15:dlblFieldTableCache>
                    </c15:dlblFTEntry>
                  </c15:dlblFieldTable>
                  <c15:showDataLabelsRange val="0"/>
                </c:ext>
                <c:ext xmlns:c16="http://schemas.microsoft.com/office/drawing/2014/chart" uri="{C3380CC4-5D6E-409C-BE32-E72D297353CC}">
                  <c16:uniqueId val="{00000007-C3B3-4DFF-9C03-AD10C703FFFA}"/>
                </c:ext>
              </c:extLst>
            </c:dLbl>
            <c:dLbl>
              <c:idx val="8"/>
              <c:layout/>
              <c:tx>
                <c:strRef>
                  <c:f>LatinAmerica!$E$20</c:f>
                  <c:strCache>
                    <c:ptCount val="1"/>
                    <c:pt idx="0">
                      <c:v>1913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{5B60FDEB-6A80-4225-80CF-A2270D85ADB4}</c15:txfldGUID>
                      <c15:f>LatinAmerica!$E$20</c15:f>
                      <c15:dlblFieldTableCache>
                        <c:ptCount val="1"/>
                        <c:pt idx="0">
                          <c:v>1913</c:v>
                        </c:pt>
                      </c15:dlblFieldTableCache>
                    </c15:dlblFTEntry>
                  </c15:dlblFieldTable>
                  <c15:showDataLabelsRange val="0"/>
                </c:ext>
                <c:ext xmlns:c16="http://schemas.microsoft.com/office/drawing/2014/chart" uri="{C3380CC4-5D6E-409C-BE32-E72D297353CC}">
                  <c16:uniqueId val="{00000008-C3B3-4DFF-9C03-AD10C703FFFA}"/>
                </c:ext>
              </c:extLst>
            </c:dLbl>
            <c:dLbl>
              <c:idx val="9"/>
              <c:layout/>
              <c:tx>
                <c:strRef>
                  <c:f>LatinAmerica!$E$21</c:f>
                  <c:strCache>
                    <c:ptCount val="1"/>
                    <c:pt idx="0">
                      <c:v>1929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{89BEEE58-F911-43B5-8C71-7265648FA928}</c15:txfldGUID>
                      <c15:f>LatinAmerica!$E$21</c15:f>
                      <c15:dlblFieldTableCache>
                        <c:ptCount val="1"/>
                        <c:pt idx="0">
                          <c:v>1929</c:v>
                        </c:pt>
                      </c15:dlblFieldTableCache>
                    </c15:dlblFTEntry>
                  </c15:dlblFieldTable>
                  <c15:showDataLabelsRange val="0"/>
                </c:ext>
                <c:ext xmlns:c16="http://schemas.microsoft.com/office/drawing/2014/chart" uri="{C3380CC4-5D6E-409C-BE32-E72D297353CC}">
                  <c16:uniqueId val="{00000009-C3B3-4DFF-9C03-AD10C703FFFA}"/>
                </c:ext>
              </c:extLst>
            </c:dLbl>
            <c:dLbl>
              <c:idx val="10"/>
              <c:layout/>
              <c:tx>
                <c:strRef>
                  <c:f>LatinAmerica!$E$22</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{E1643689-6D1A-470C-AC32-A28E8F9D61D9}</c15:txfldGUID>
                      <c15:f>LatinAmerica!$E$22</c15:f>
                      <c15:dlblFieldTableCache>
                        <c:ptCount val="1"/>
                        <c:pt idx="0">
                          <c:v>1950</c:v>
                        </c:pt>
                      </c15:dlblFieldTableCache>
                    </c15:dlblFTEntry>
                  </c15:dlblFieldTable>
                  <c15:showDataLabelsRange val="0"/>
                </c:ext>
                <c:ext xmlns:c16="http://schemas.microsoft.com/office/drawing/2014/chart" uri="{C3380CC4-5D6E-409C-BE32-E72D297353CC}">
                  <c16:uniqueId val="{0000000A-C3B3-4DFF-9C03-AD10C703FFFA}"/>
                </c:ext>
              </c:extLst>
            </c:dLbl>
            <c:dLbl>
              <c:idx val="11"/>
              <c:layout/>
              <c:tx>
                <c:strRef>
                  <c:f>LatinAmerica!$E$23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{C9DA546D-F92D-463B-AC18-2E1B182E7DB5}</c15:txfldGUID>
                      <c15:f>LatinAmerica!$E$23</c15:f>
                      <c15:dlblFieldTableCache>
                        <c:ptCount val="1"/>
                      </c15:dlblFieldTableCache>
                    </c15:dlblFTEntry>
                  </c15:dlblFieldTable>
                  <c15:showDataLabelsRange val="0"/>
                </c:ext>
                <c:ext xmlns:c16="http://schemas.microsoft.com/office/drawing/2014/chart" uri="{C3380CC4-5D6E-409C-BE32-E72D297353CC}">
                  <c16:uniqueId val="{0000000B-C3B3-4DFF-9C03-AD10C703FFFA}"/>
                </c:ext>
              </c:extLst>
            </c:dLbl>
            <c:dLbl>
              <c:idx val="12"/>
              <c:layout/>
              <c:tx>
                <c:strRef>
                  <c:f>LatinAmerica!$E$24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{B6EDEB89-2620-4646-83C1-5B63989899D5}</c15:txfldGUID>
                      <c15:f>LatinAmerica!$E$24</c15:f>
                      <c15:dlblFieldTableCache>
                        <c:ptCount val="1"/>
                      </c15:dlblFieldTableCache>
                    </c15:dlblFTEntry>
                  </c15:dlblFieldTable>
                  <c15:showDataLabelsRange val="0"/>
                </c:ext>
                <c:ext xmlns:c16="http://schemas.microsoft.com/office/drawing/2014/chart" uri="{C3380CC4-5D6E-409C-BE32-E72D297353CC}">
                  <c16:uniqueId val="{0000000C-C3B3-4DFF-9C03-AD10C703FFFA}"/>
                </c:ext>
              </c:extLst>
            </c:dLbl>
            <c:dLbl>
              <c:idx val="13"/>
              <c:layout/>
              <c:tx>
                <c:strRef>
                  <c:f>LatinAmerica!$E$25</c:f>
                  <c:strCache>
                    <c:ptCount val="1"/>
                    <c:pt idx="0">
                      <c:v>1953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{B6719C71-A4B7-4E16-9F4D-E7E28E4A7539}</c15:txfldGUID>
                      <c15:f>LatinAmerica!$E$25</c15:f>
                      <c15:dlblFieldTableCache>
                        <c:ptCount val="1"/>
                        <c:pt idx="0">
                          <c:v>1953</c:v>
                        </c:pt>
                      </c15:dlblFieldTableCache>
                    </c15:dlblFTEntry>
                  </c15:dlblFieldTable>
                  <c15:showDataLabelsRange val="0"/>
                </c:ext>
                <c:ext xmlns:c16="http://schemas.microsoft.com/office/drawing/2014/chart" uri="{C3380CC4-5D6E-409C-BE32-E72D297353CC}">
                  <c16:uniqueId val="{0000000D-C3B3-4DFF-9C03-AD10C703FFFA}"/>
                </c:ext>
              </c:extLst>
            </c:dLbl>
            <c:dLbl>
              <c:idx val="14"/>
              <c:layout/>
              <c:tx>
                <c:strRef>
                  <c:f>LatinAmerica!$E$26</c:f>
                  <c:strCache>
                    <c:ptCount val="1"/>
                    <c:pt idx="0">
                      <c:v>1954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{1FA186F5-A378-435B-941C-B2A515E0A9A1}</c15:txfldGUID>
                      <c15:f>LatinAmerica!$E$26</c15:f>
                      <c15:dlblFieldTableCache>
                        <c:ptCount val="1"/>
                        <c:pt idx="0">
                          <c:v>1954</c:v>
                        </c:pt>
                      </c15:dlblFieldTableCache>
                    </c15:dlblFTEntry>
                  </c15:dlblFieldTable>
                  <c15:showDataLabelsRange val="0"/>
                </c:ext>
                <c:ext xmlns:c16="http://schemas.microsoft.com/office/drawing/2014/chart" uri="{C3380CC4-5D6E-409C-BE32-E72D297353CC}">
                  <c16:uniqueId val="{0000000E-C3B3-4DFF-9C03-AD10C703FFFA}"/>
                </c:ext>
              </c:extLst>
            </c:dLbl>
            <c:dLbl>
              <c:idx val="15"/>
              <c:layout/>
              <c:tx>
                <c:strRef>
                  <c:f>LatinAmerica!$E$27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{2F7DAEC1-5CF2-4672-A90E-5D80DFB54ED0}</c15:txfldGUID>
                      <c15:f>LatinAmerica!$E$27</c15:f>
                      <c15:dlblFieldTableCache>
                        <c:ptCount val="1"/>
                      </c15:dlblFieldTableCache>
                    </c15:dlblFTEntry>
                  </c15:dlblFieldTable>
                  <c15:showDataLabelsRange val="0"/>
                </c:ext>
                <c:ext xmlns:c16="http://schemas.microsoft.com/office/drawing/2014/chart" uri="{C3380CC4-5D6E-409C-BE32-E72D297353CC}">
                  <c16:uniqueId val="{0000000F-C3B3-4DFF-9C03-AD10C703FFFA}"/>
                </c:ext>
              </c:extLst>
            </c:dLbl>
            <c:dLbl>
              <c:idx val="16"/>
              <c:layout/>
              <c:tx>
                <c:strRef>
                  <c:f>LatinAmerica!$E$28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{6D376F95-3372-4533-AB1D-7006FC858D20}</c15:txfldGUID>
                      <c15:f>LatinAmerica!$E$28</c15:f>
                      <c15:dlblFieldTableCache>
                        <c:ptCount val="1"/>
                      </c15:dlblFieldTableCache>
                    </c15:dlblFTEntry>
                  </c15:dlblFieldTable>
                  <c15:showDataLabelsRange val="0"/>
                </c:ext>
                <c:ext xmlns:c16="http://schemas.microsoft.com/office/drawing/2014/chart" uri="{C3380CC4-5D6E-409C-BE32-E72D297353CC}">
                  <c16:uniqueId val="{00000010-C3B3-4DFF-9C03-AD10C703FFFA}"/>
                </c:ext>
              </c:extLst>
            </c:dLbl>
            <c:dLbl>
              <c:idx val="17"/>
              <c:layout/>
              <c:tx>
                <c:strRef>
                  <c:f>LatinAmerica!$E$29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{42E90DEC-1DFD-4791-BD07-C25039779CA2}</c15:txfldGUID>
                      <c15:f>LatinAmerica!$E$29</c15:f>
                      <c15:dlblFieldTableCache>
                        <c:ptCount val="1"/>
                      </c15:dlblFieldTableCache>
                    </c15:dlblFTEntry>
                  </c15:dlblFieldTable>
                  <c15:showDataLabelsRange val="0"/>
                </c:ext>
                <c:ext xmlns:c16="http://schemas.microsoft.com/office/drawing/2014/chart" uri="{C3380CC4-5D6E-409C-BE32-E72D297353CC}">
                  <c16:uniqueId val="{00000011-C3B3-4DFF-9C03-AD10C703FFFA}"/>
                </c:ext>
              </c:extLst>
            </c:dLbl>
            <c:dLbl>
              <c:idx val="18"/>
              <c:layout/>
              <c:tx>
                <c:strRef>
                  <c:f>LatinAmerica!$E$30</c:f>
                  <c:strCache>
                    <c:ptCount val="1"/>
                    <c:pt idx="0">
                      <c:v>1958</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{5105558F-EDF0-4751-B34D-02896FB55416}</c15:txfldGUID>
                      <c15:f>LatinAmerica!$E$30</c15:f>
                      <c15:dlblFieldTableCache>
                        <c:ptCount val="1"/>
                        <c:pt idx="0">
                          <c:v>1958</c:v>
                        </c:pt>
                      </c15:dlblFieldTableCache>
                    </c15:dlblFTEntry>
                  </c15:dlblFieldTable>
                  <c15:showDataLabelsRange val="0"/>
                </c:ext>
                <c:ext xmlns:c16="http://schemas.microsoft.com/office/drawing/2014/chart" uri="{C3380CC4-5D6E-409C-BE32-E72D297353CC}">
                  <c16:uniqueId val="{00000012-C3B3-4DFF-9C03-AD10C703FFFA}"/>
                </c:ext>
              </c:extLst>
            </c:dLbl>
            <c:dLbl>
              <c:idx val="19"/>
              <c:layout/>
              <c:tx>
                <c:strRef>
                  <c:f>LatinAmerica!$E$31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{04AA23DA-7C85-40EE-B53B-CE8AD55E3AA0}</c15:txfldGUID>
                      <c15:f>LatinAmerica!$E$31</c15:f>
                      <c15:dlblFieldTableCache>
                        <c:ptCount val="1"/>
                      </c15:dlblFieldTableCache>
                    </c15:dlblFTEntry>
                  </c15:dlblFieldTable>
                  <c15:showDataLabelsRange val="0"/>
                </c:ext>
                <c:ext xmlns:c16="http://schemas.microsoft.com/office/drawing/2014/chart" uri="{C3380CC4-5D6E-409C-BE32-E72D297353CC}">
                  <c16:uniqueId val="{00000013-C3B3-4DFF-9C03-AD10C703FFFA}"/>
                </c:ext>
              </c:extLst>
            </c:dLbl>
            <c:dLbl>
              <c:idx val="20"/>
              <c:layout/>
              <c:tx>
                <c:strRef>
                  <c:f>LatinAmerica!$E$32</c:f>
                  <c:strCache>
                    <c:ptCount val="1"/>
                    <c:pt idx="0">
                      <c:v>1960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{E6B9833D-4259-44F7-BDF1-D07B5CCD64C3}</c15:txfldGUID>
                      <c15:f>LatinAmerica!$E$32</c15:f>
                      <c15:dlblFieldTableCache>
                        <c:ptCount val="1"/>
                        <c:pt idx="0">
                          <c:v>1960</c:v>
                        </c:pt>
                      </c15:dlblFieldTableCache>
                    </c15:dlblFTEntry>
                  </c15:dlblFieldTable>
                  <c15:showDataLabelsRange val="0"/>
                </c:ext>
                <c:ext xmlns:c16="http://schemas.microsoft.com/office/drawing/2014/chart" uri="{C3380CC4-5D6E-409C-BE32-E72D297353CC}">
                  <c16:uniqueId val="{00000014-C3B3-4DFF-9C03-AD10C703FFFA}"/>
                </c:ext>
              </c:extLst>
            </c:dLbl>
            <c:dLbl>
              <c:idx val="21"/>
              <c:layout/>
              <c:tx>
                <c:strRef>
                  <c:f>LatinAmerica!$E$33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{CD684C97-AFC9-4A39-B252-77B7E22A8504}</c15:txfldGUID>
                      <c15:f>LatinAmerica!$E$33</c15:f>
                      <c15:dlblFieldTableCache>
                        <c:ptCount val="1"/>
                      </c15:dlblFieldTableCache>
                    </c15:dlblFTEntry>
                  </c15:dlblFieldTable>
                  <c15:showDataLabelsRange val="0"/>
                </c:ext>
                <c:ext xmlns:c16="http://schemas.microsoft.com/office/drawing/2014/chart" uri="{C3380CC4-5D6E-409C-BE32-E72D297353CC}">
                  <c16:uniqueId val="{00000015-C3B3-4DFF-9C03-AD10C703FFFA}"/>
                </c:ext>
              </c:extLst>
            </c:dLbl>
            <c:dLbl>
              <c:idx val="22"/>
              <c:layout/>
              <c:tx>
                <c:strRef>
                  <c:f>LatinAmerica!$E$34</c:f>
                  <c:strCache>
                    <c:ptCount val="1"/>
                    <c:pt idx="0">
                      <c:v>1962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{83006126-A71C-4E9B-9B9A-7699B1FDCFD1}</c15:txfldGUID>
                      <c15:f>LatinAmerica!$E$34</c15:f>
                      <c15:dlblFieldTableCache>
                        <c:ptCount val="1"/>
                        <c:pt idx="0">
                          <c:v>1962</c:v>
                        </c:pt>
                      </c15:dlblFieldTableCache>
                    </c15:dlblFTEntry>
                  </c15:dlblFieldTable>
                  <c15:showDataLabelsRange val="0"/>
                </c:ext>
                <c:ext xmlns:c16="http://schemas.microsoft.com/office/drawing/2014/chart" uri="{C3380CC4-5D6E-409C-BE32-E72D297353CC}">
                  <c16:uniqueId val="{00000016-C3B3-4DFF-9C03-AD10C703FFFA}"/>
                </c:ext>
              </c:extLst>
            </c:dLbl>
            <c:dLbl>
              <c:idx val="23"/>
              <c:layout/>
              <c:tx>
                <c:strRef>
                  <c:f>LatinAmerica!$E$35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{5973E076-FE8E-4AA5-9842-551500ED7A12}</c15:txfldGUID>
                      <c15:f>LatinAmerica!$E$35</c15:f>
                      <c15:dlblFieldTableCache>
                        <c:ptCount val="1"/>
                      </c15:dlblFieldTableCache>
                    </c15:dlblFTEntry>
                  </c15:dlblFieldTable>
                  <c15:showDataLabelsRange val="0"/>
                </c:ext>
                <c:ext xmlns:c16="http://schemas.microsoft.com/office/drawing/2014/chart" uri="{C3380CC4-5D6E-409C-BE32-E72D297353CC}">
                  <c16:uniqueId val="{00000017-C3B3-4DFF-9C03-AD10C703FFFA}"/>
                </c:ext>
              </c:extLst>
            </c:dLbl>
            <c:dLbl>
              <c:idx val="24"/>
              <c:layout/>
              <c:tx>
                <c:strRef>
                  <c:f>LatinAmerica!$E$36</c:f>
                  <c:strCache>
                    <c:ptCount val="1"/>
                    <c:pt idx="0">
                      <c:v>1964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{40A8AB0B-33A9-41B0-91DB-4597178C8F33}</c15:txfldGUID>
                      <c15:f>LatinAmerica!$E$36</c15:f>
                      <c15:dlblFieldTableCache>
                        <c:ptCount val="1"/>
                        <c:pt idx="0">
                          <c:v>1964</c:v>
                        </c:pt>
                      </c15:dlblFieldTableCache>
                    </c15:dlblFTEntry>
                  </c15:dlblFieldTable>
                  <c15:showDataLabelsRange val="0"/>
                </c:ext>
                <c:ext xmlns:c16="http://schemas.microsoft.com/office/drawing/2014/chart" uri="{C3380CC4-5D6E-409C-BE32-E72D297353CC}">
                  <c16:uniqueId val="{00000018-C3B3-4DFF-9C03-AD10C703FFFA}"/>
                </c:ext>
              </c:extLst>
            </c:dLbl>
            <c:dLbl>
              <c:idx val="25"/>
              <c:layout/>
              <c:tx>
                <c:strRef>
                  <c:f>LatinAmerica!$E$37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{D27DD837-71C0-4758-972D-5F149A4CB51C}</c15:txfldGUID>
                      <c15:f>LatinAmerica!$E$37</c15:f>
                      <c15:dlblFieldTableCache>
                        <c:ptCount val="1"/>
                      </c15:dlblFieldTableCache>
                    </c15:dlblFTEntry>
                  </c15:dlblFieldTable>
                  <c15:showDataLabelsRange val="0"/>
                </c:ext>
                <c:ext xmlns:c16="http://schemas.microsoft.com/office/drawing/2014/chart" uri="{C3380CC4-5D6E-409C-BE32-E72D297353CC}">
                  <c16:uniqueId val="{00000019-C3B3-4DFF-9C03-AD10C703FFFA}"/>
                </c:ext>
              </c:extLst>
            </c:dLbl>
            <c:dLbl>
              <c:idx val="26"/>
              <c:layout/>
              <c:tx>
                <c:strRef>
                  <c:f>LatinAmerica!$E$38</c:f>
                  <c:strCache>
                    <c:ptCount val="1"/>
                    <c:pt idx="0">
                      <c:v>1966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{E2E2E5E1-A7A4-4875-B9E0-02C5D9F666E8}</c15:txfldGUID>
                      <c15:f>LatinAmerica!$E$38</c15:f>
                      <c15:dlblFieldTableCache>
                        <c:ptCount val="1"/>
                        <c:pt idx="0">
                          <c:v>1966</c:v>
                        </c:pt>
                      </c15:dlblFieldTableCache>
                    </c15:dlblFTEntry>
                  </c15:dlblFieldTable>
                  <c15:showDataLabelsRange val="0"/>
                </c:ext>
                <c:ext xmlns:c16="http://schemas.microsoft.com/office/drawing/2014/chart" uri="{C3380CC4-5D6E-409C-BE32-E72D297353CC}">
                  <c16:uniqueId val="{0000001A-C3B3-4DFF-9C03-AD10C703FFFA}"/>
                </c:ext>
              </c:extLst>
            </c:dLbl>
            <c:dLbl>
              <c:idx val="27"/>
              <c:layout/>
              <c:tx>
                <c:strRef>
                  <c:f>LatinAmerica!$E$39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{F3006FDE-8F4A-4EC1-8C60-782E7D4D3623}</c15:txfldGUID>
                      <c15:f>LatinAmerica!$E$39</c15:f>
                      <c15:dlblFieldTableCache>
                        <c:ptCount val="1"/>
                      </c15:dlblFieldTableCache>
                    </c15:dlblFTEntry>
                  </c15:dlblFieldTable>
                  <c15:showDataLabelsRange val="0"/>
                </c:ext>
                <c:ext xmlns:c16="http://schemas.microsoft.com/office/drawing/2014/chart" uri="{C3380CC4-5D6E-409C-BE32-E72D297353CC}">
                  <c16:uniqueId val="{0000001B-C3B3-4DFF-9C03-AD10C703FFFA}"/>
                </c:ext>
              </c:extLst>
            </c:dLbl>
            <c:dLbl>
              <c:idx val="28"/>
              <c:layout/>
              <c:tx>
                <c:strRef>
                  <c:f>LatinAmerica!$E$40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{FDE9322B-D333-4992-B9B1-994EEC08CFBF}</c15:txfldGUID>
                      <c15:f>LatinAmerica!$E$40</c15:f>
                      <c15:dlblFieldTableCache>
                        <c:ptCount val="1"/>
                      </c15:dlblFieldTableCache>
                    </c15:dlblFTEntry>
                  </c15:dlblFieldTable>
                  <c15:showDataLabelsRange val="0"/>
                </c:ext>
                <c:ext xmlns:c16="http://schemas.microsoft.com/office/drawing/2014/chart" uri="{C3380CC4-5D6E-409C-BE32-E72D297353CC}">
                  <c16:uniqueId val="{0000001C-C3B3-4DFF-9C03-AD10C703FFFA}"/>
                </c:ext>
              </c:extLst>
            </c:dLbl>
            <c:dLbl>
              <c:idx val="29"/>
              <c:layout/>
              <c:tx>
                <c:strRef>
                  <c:f>LatinAmerica!$E$41</c:f>
                  <c:strCache>
                    <c:ptCount val="1"/>
                    <c:pt idx="0">
                      <c:v>1969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{FDD7D179-1DE1-456C-8E6E-E2B57FCB5D67}</c15:txfldGUID>
                      <c15:f>LatinAmerica!$E$41</c15:f>
                      <c15:dlblFieldTableCache>
                        <c:ptCount val="1"/>
                        <c:pt idx="0">
                          <c:v>1969</c:v>
                        </c:pt>
                      </c15:dlblFieldTableCache>
                    </c15:dlblFTEntry>
                  </c15:dlblFieldTable>
                  <c15:showDataLabelsRange val="0"/>
                </c:ext>
                <c:ext xmlns:c16="http://schemas.microsoft.com/office/drawing/2014/chart" uri="{C3380CC4-5D6E-409C-BE32-E72D297353CC}">
                  <c16:uniqueId val="{0000001D-C3B3-4DFF-9C03-AD10C703FFFA}"/>
                </c:ext>
              </c:extLst>
            </c:dLbl>
            <c:dLbl>
              <c:idx val="30"/>
              <c:layout/>
              <c:tx>
                <c:strRef>
                  <c:f>LatinAmerica!$E$42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{5DA00B5D-B885-452A-AA25-5891E6CD87EF}</c15:txfldGUID>
                      <c15:f>LatinAmerica!$E$42</c15:f>
                      <c15:dlblFieldTableCache>
                        <c:ptCount val="1"/>
                      </c15:dlblFieldTableCache>
                    </c15:dlblFTEntry>
                  </c15:dlblFieldTable>
                  <c15:showDataLabelsRange val="0"/>
                </c:ext>
                <c:ext xmlns:c16="http://schemas.microsoft.com/office/drawing/2014/chart" uri="{C3380CC4-5D6E-409C-BE32-E72D297353CC}">
                  <c16:uniqueId val="{0000001E-C3B3-4DFF-9C03-AD10C703FFFA}"/>
                </c:ext>
              </c:extLst>
            </c:dLbl>
            <c:dLbl>
              <c:idx val="31"/>
              <c:layout/>
              <c:tx>
                <c:strRef>
                  <c:f>LatinAmerica!$E$43</c:f>
                  <c:strCache>
                    <c:ptCount val="1"/>
                    <c:pt idx="0">
                      <c:v>1971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{DFCCD988-223D-417E-9017-05546BC3D3F1}</c15:txfldGUID>
                      <c15:f>LatinAmerica!$E$43</c15:f>
                      <c15:dlblFieldTableCache>
                        <c:ptCount val="1"/>
                        <c:pt idx="0">
                          <c:v>1971</c:v>
                        </c:pt>
                      </c15:dlblFieldTableCache>
                    </c15:dlblFTEntry>
                  </c15:dlblFieldTable>
                  <c15:showDataLabelsRange val="0"/>
                </c:ext>
                <c:ext xmlns:c16="http://schemas.microsoft.com/office/drawing/2014/chart" uri="{C3380CC4-5D6E-409C-BE32-E72D297353CC}">
                  <c16:uniqueId val="{0000001F-C3B3-4DFF-9C03-AD10C703FFFA}"/>
                </c:ext>
              </c:extLst>
            </c:dLbl>
            <c:dLbl>
              <c:idx val="32"/>
              <c:layout/>
              <c:tx>
                <c:strRef>
                  <c:f>LatinAmerica!$E$44</c:f>
                  <c:strCache>
                    <c:ptCount val="1"/>
                    <c:pt idx="0">
                      <c:v>1972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{CD145C6A-B7FE-421A-8CFC-2F9B4157D7C8}</c15:txfldGUID>
                      <c15:f>LatinAmerica!$E$44</c15:f>
                      <c15:dlblFieldTableCache>
                        <c:ptCount val="1"/>
                        <c:pt idx="0">
                          <c:v>1972</c:v>
                        </c:pt>
                      </c15:dlblFieldTableCache>
                    </c15:dlblFTEntry>
                  </c15:dlblFieldTable>
                  <c15:showDataLabelsRange val="0"/>
                </c:ext>
                <c:ext xmlns:c16="http://schemas.microsoft.com/office/drawing/2014/chart" uri="{C3380CC4-5D6E-409C-BE32-E72D297353CC}">
                  <c16:uniqueId val="{00000020-C3B3-4DFF-9C03-AD10C703FFFA}"/>
                </c:ext>
              </c:extLst>
            </c:dLbl>
            <c:dLbl>
              <c:idx val="33"/>
              <c:layout/>
              <c:tx>
                <c:strRef>
                  <c:f>LatinAmerica!$E$45</c:f>
                  <c:strCache>
                    <c:ptCount val="1"/>
                    <c:pt idx="0">
                      <c:v>1973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{3FD005AF-9670-4365-83A2-20AF1D4038FD}</c15:txfldGUID>
                      <c15:f>LatinAmerica!$E$45</c15:f>
                      <c15:dlblFieldTableCache>
                        <c:ptCount val="1"/>
                        <c:pt idx="0">
                          <c:v>1973</c:v>
                        </c:pt>
                      </c15:dlblFieldTableCache>
                    </c15:dlblFTEntry>
                  </c15:dlblFieldTable>
                  <c15:showDataLabelsRange val="0"/>
                </c:ext>
                <c:ext xmlns:c16="http://schemas.microsoft.com/office/drawing/2014/chart" uri="{C3380CC4-5D6E-409C-BE32-E72D297353CC}">
                  <c16:uniqueId val="{00000021-C3B3-4DFF-9C03-AD10C703FFFA}"/>
                </c:ext>
              </c:extLst>
            </c:dLbl>
            <c:dLbl>
              <c:idx val="34"/>
              <c:layout/>
              <c:tx>
                <c:strRef>
                  <c:f>LatinAmerica!$E$46</c:f>
                  <c:strCache>
                    <c:ptCount val="1"/>
                    <c:pt idx="0">
                      <c:v>1974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{648B3592-2270-417B-95A4-5FD7FE0F7751}</c15:txfldGUID>
                      <c15:f>LatinAmerica!$E$46</c15:f>
                      <c15:dlblFieldTableCache>
                        <c:ptCount val="1"/>
                        <c:pt idx="0">
                          <c:v>1974</c:v>
                        </c:pt>
                      </c15:dlblFieldTableCache>
                    </c15:dlblFTEntry>
                  </c15:dlblFieldTable>
                  <c15:showDataLabelsRange val="0"/>
                </c:ext>
                <c:ext xmlns:c16="http://schemas.microsoft.com/office/drawing/2014/chart" uri="{C3380CC4-5D6E-409C-BE32-E72D297353CC}">
                  <c16:uniqueId val="{00000022-C3B3-4DFF-9C03-AD10C703FFFA}"/>
                </c:ext>
              </c:extLst>
            </c:dLbl>
            <c:dLbl>
              <c:idx val="35"/>
              <c:layout/>
              <c:tx>
                <c:strRef>
                  <c:f>LatinAmerica!$E$47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{9914A481-C3B5-4911-AD9F-8D4AE33E2C88}</c15:txfldGUID>
                      <c15:f>LatinAmerica!$E$47</c15:f>
                      <c15:dlblFieldTableCache>
                        <c:ptCount val="1"/>
                      </c15:dlblFieldTableCache>
                    </c15:dlblFTEntry>
                  </c15:dlblFieldTable>
                  <c15:showDataLabelsRange val="0"/>
                </c:ext>
                <c:ext xmlns:c16="http://schemas.microsoft.com/office/drawing/2014/chart" uri="{C3380CC4-5D6E-409C-BE32-E72D297353CC}">
                  <c16:uniqueId val="{00000023-C3B3-4DFF-9C03-AD10C703FFFA}"/>
                </c:ext>
              </c:extLst>
            </c:dLbl>
            <c:dLbl>
              <c:idx val="36"/>
              <c:layout/>
              <c:tx>
                <c:strRef>
                  <c:f>LatinAmerica!$E$48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{3EEFB5E9-DF8C-43AA-AFD3-2F80BB2D7F79}</c15:txfldGUID>
                      <c15:f>LatinAmerica!$E$48</c15:f>
                      <c15:dlblFieldTableCache>
                        <c:ptCount val="1"/>
                      </c15:dlblFieldTableCache>
                    </c15:dlblFTEntry>
                  </c15:dlblFieldTable>
                  <c15:showDataLabelsRange val="0"/>
                </c:ext>
                <c:ext xmlns:c16="http://schemas.microsoft.com/office/drawing/2014/chart" uri="{C3380CC4-5D6E-409C-BE32-E72D297353CC}">
                  <c16:uniqueId val="{00000024-C3B3-4DFF-9C03-AD10C703FFFA}"/>
                </c:ext>
              </c:extLst>
            </c:dLbl>
            <c:dLbl>
              <c:idx val="37"/>
              <c:layout/>
              <c:tx>
                <c:strRef>
                  <c:f>LatinAmerica!$E$49</c:f>
                  <c:strCache>
                    <c:ptCount val="1"/>
                    <c:pt idx="0">
                      <c:v>1977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{19A77FC5-6FB8-449A-8852-334E2A05A8E2}</c15:txfldGUID>
                      <c15:f>LatinAmerica!$E$49</c15:f>
                      <c15:dlblFieldTableCache>
                        <c:ptCount val="1"/>
                        <c:pt idx="0">
                          <c:v>1977</c:v>
                        </c:pt>
                      </c15:dlblFieldTableCache>
                    </c15:dlblFTEntry>
                  </c15:dlblFieldTable>
                  <c15:showDataLabelsRange val="0"/>
                </c:ext>
                <c:ext xmlns:c16="http://schemas.microsoft.com/office/drawing/2014/chart" uri="{C3380CC4-5D6E-409C-BE32-E72D297353CC}">
                  <c16:uniqueId val="{00000025-C3B3-4DFF-9C03-AD10C703FFFA}"/>
                </c:ext>
              </c:extLst>
            </c:dLbl>
            <c:dLbl>
              <c:idx val="38"/>
              <c:layout/>
              <c:tx>
                <c:strRef>
                  <c:f>LatinAmerica!$E$50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{D8912B10-8EFD-4635-BF30-582B2600E09D}</c15:txfldGUID>
                      <c15:f>LatinAmerica!$E$50</c15:f>
                      <c15:dlblFieldTableCache>
                        <c:ptCount val="1"/>
                      </c15:dlblFieldTableCache>
                    </c15:dlblFTEntry>
                  </c15:dlblFieldTable>
                  <c15:showDataLabelsRange val="0"/>
                </c:ext>
                <c:ext xmlns:c16="http://schemas.microsoft.com/office/drawing/2014/chart" uri="{C3380CC4-5D6E-409C-BE32-E72D297353CC}">
                  <c16:uniqueId val="{00000026-C3B3-4DFF-9C03-AD10C703FFFA}"/>
                </c:ext>
              </c:extLst>
            </c:dLbl>
            <c:dLbl>
              <c:idx val="39"/>
              <c:layout/>
              <c:tx>
                <c:strRef>
                  <c:f>LatinAmerica!$E$51</c:f>
                  <c:strCache>
                    <c:ptCount val="1"/>
                    <c:pt idx="0">
                      <c:v>1979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{3D1452D7-B645-411C-8BDE-23C7D07C9321}</c15:txfldGUID>
                      <c15:f>LatinAmerica!$E$51</c15:f>
                      <c15:dlblFieldTableCache>
                        <c:ptCount val="1"/>
                        <c:pt idx="0">
                          <c:v>1979</c:v>
                        </c:pt>
                      </c15:dlblFieldTableCache>
                    </c15:dlblFTEntry>
                  </c15:dlblFieldTable>
                  <c15:showDataLabelsRange val="0"/>
                </c:ext>
                <c:ext xmlns:c16="http://schemas.microsoft.com/office/drawing/2014/chart" uri="{C3380CC4-5D6E-409C-BE32-E72D297353CC}">
                  <c16:uniqueId val="{00000027-C3B3-4DFF-9C03-AD10C703FFFA}"/>
                </c:ext>
              </c:extLst>
            </c:dLbl>
            <c:dLbl>
              <c:idx val="40"/>
              <c:layout/>
              <c:tx>
                <c:strRef>
                  <c:f>LatinAmerica!$E$52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{6F3E3ACF-F5F4-481D-9B56-9AAFCDA2E2DE}</c15:txfldGUID>
                      <c15:f>LatinAmerica!$E$52</c15:f>
                      <c15:dlblFieldTableCache>
                        <c:ptCount val="1"/>
                      </c15:dlblFieldTableCache>
                    </c15:dlblFTEntry>
                  </c15:dlblFieldTable>
                  <c15:showDataLabelsRange val="0"/>
                </c:ext>
                <c:ext xmlns:c16="http://schemas.microsoft.com/office/drawing/2014/chart" uri="{C3380CC4-5D6E-409C-BE32-E72D297353CC}">
                  <c16:uniqueId val="{00000028-C3B3-4DFF-9C03-AD10C703FFFA}"/>
                </c:ext>
              </c:extLst>
            </c:dLbl>
            <c:dLbl>
              <c:idx val="41"/>
              <c:layout/>
              <c:tx>
                <c:strRef>
                  <c:f>LatinAmerica!$E$53</c:f>
                  <c:strCache>
                    <c:ptCount val="1"/>
                    <c:pt idx="0">
                      <c:v>1981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{22BE307B-3332-41AB-8903-9328597CEA56}</c15:txfldGUID>
                      <c15:f>LatinAmerica!$E$53</c15:f>
                      <c15:dlblFieldTableCache>
                        <c:ptCount val="1"/>
                        <c:pt idx="0">
                          <c:v>1981</c:v>
                        </c:pt>
                      </c15:dlblFieldTableCache>
                    </c15:dlblFTEntry>
                  </c15:dlblFieldTable>
                  <c15:showDataLabelsRange val="0"/>
                </c:ext>
                <c:ext xmlns:c16="http://schemas.microsoft.com/office/drawing/2014/chart" uri="{C3380CC4-5D6E-409C-BE32-E72D297353CC}">
                  <c16:uniqueId val="{00000029-C3B3-4DFF-9C03-AD10C703FFFA}"/>
                </c:ext>
              </c:extLst>
            </c:dLbl>
            <c:dLbl>
              <c:idx val="42"/>
              <c:layout/>
              <c:tx>
                <c:strRef>
                  <c:f>LatinAmerica!$E$54</c:f>
                  <c:strCache>
                    <c:ptCount val="1"/>
                    <c:pt idx="0">
                      <c:v>1982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{8B0691B3-B680-4D09-B450-5E4C218EFEFE}</c15:txfldGUID>
                      <c15:f>LatinAmerica!$E$54</c15:f>
                      <c15:dlblFieldTableCache>
                        <c:ptCount val="1"/>
                        <c:pt idx="0">
                          <c:v>1982</c:v>
                        </c:pt>
                      </c15:dlblFieldTableCache>
                    </c15:dlblFTEntry>
                  </c15:dlblFieldTable>
                  <c15:showDataLabelsRange val="0"/>
                </c:ext>
                <c:ext xmlns:c16="http://schemas.microsoft.com/office/drawing/2014/chart" uri="{C3380CC4-5D6E-409C-BE32-E72D297353CC}">
                  <c16:uniqueId val="{0000002A-C3B3-4DFF-9C03-AD10C703FFFA}"/>
                </c:ext>
              </c:extLst>
            </c:dLbl>
            <c:dLbl>
              <c:idx val="43"/>
              <c:layout/>
              <c:tx>
                <c:strRef>
                  <c:f>LatinAmerica!$E$55</c:f>
                  <c:strCache>
                    <c:ptCount val="1"/>
                    <c:pt idx="0">
                      <c:v>1983</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{B2482CA3-8853-4EDB-B1D1-61F6D9FD5AC7}</c15:txfldGUID>
                      <c15:f>LatinAmerica!$E$55</c15:f>
                      <c15:dlblFieldTableCache>
                        <c:ptCount val="1"/>
                        <c:pt idx="0">
                          <c:v>1983</c:v>
                        </c:pt>
                      </c15:dlblFieldTableCache>
                    </c15:dlblFTEntry>
                  </c15:dlblFieldTable>
                  <c15:showDataLabelsRange val="0"/>
                </c:ext>
                <c:ext xmlns:c16="http://schemas.microsoft.com/office/drawing/2014/chart" uri="{C3380CC4-5D6E-409C-BE32-E72D297353CC}">
                  <c16:uniqueId val="{0000002B-C3B3-4DFF-9C03-AD10C703FFFA}"/>
                </c:ext>
              </c:extLst>
            </c:dLbl>
            <c:dLbl>
              <c:idx val="44"/>
              <c:layout/>
              <c:tx>
                <c:strRef>
                  <c:f>LatinAmerica!$E$56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{B208CAA6-78D7-4FC8-9A31-9F3B003D5CDC}</c15:txfldGUID>
                      <c15:f>LatinAmerica!$E$56</c15:f>
                      <c15:dlblFieldTableCache>
                        <c:ptCount val="1"/>
                      </c15:dlblFieldTableCache>
                    </c15:dlblFTEntry>
                  </c15:dlblFieldTable>
                  <c15:showDataLabelsRange val="0"/>
                </c:ext>
                <c:ext xmlns:c16="http://schemas.microsoft.com/office/drawing/2014/chart" uri="{C3380CC4-5D6E-409C-BE32-E72D297353CC}">
                  <c16:uniqueId val="{0000002C-C3B3-4DFF-9C03-AD10C703FFFA}"/>
                </c:ext>
              </c:extLst>
            </c:dLbl>
            <c:dLbl>
              <c:idx val="45"/>
              <c:layout/>
              <c:tx>
                <c:strRef>
                  <c:f>LatinAmerica!$E$57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{A428EB8F-5B2B-43CB-9C0B-356786995A48}</c15:txfldGUID>
                      <c15:f>LatinAmerica!$E$57</c15:f>
                      <c15:dlblFieldTableCache>
                        <c:ptCount val="1"/>
                      </c15:dlblFieldTableCache>
                    </c15:dlblFTEntry>
                  </c15:dlblFieldTable>
                  <c15:showDataLabelsRange val="0"/>
                </c:ext>
                <c:ext xmlns:c16="http://schemas.microsoft.com/office/drawing/2014/chart" uri="{C3380CC4-5D6E-409C-BE32-E72D297353CC}">
                  <c16:uniqueId val="{0000002D-C3B3-4DFF-9C03-AD10C703FFFA}"/>
                </c:ext>
              </c:extLst>
            </c:dLbl>
            <c:dLbl>
              <c:idx val="46"/>
              <c:layout/>
              <c:tx>
                <c:strRef>
                  <c:f>LatinAmerica!$E$58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{958BD9CC-F8C2-47E1-9D0A-B45C5575C4FA}</c15:txfldGUID>
                      <c15:f>LatinAmerica!$E$58</c15:f>
                      <c15:dlblFieldTableCache>
                        <c:ptCount val="1"/>
                      </c15:dlblFieldTableCache>
                    </c15:dlblFTEntry>
                  </c15:dlblFieldTable>
                  <c15:showDataLabelsRange val="0"/>
                </c:ext>
                <c:ext xmlns:c16="http://schemas.microsoft.com/office/drawing/2014/chart" uri="{C3380CC4-5D6E-409C-BE32-E72D297353CC}">
                  <c16:uniqueId val="{0000002E-C3B3-4DFF-9C03-AD10C703FFFA}"/>
                </c:ext>
              </c:extLst>
            </c:dLbl>
            <c:dLbl>
              <c:idx val="47"/>
              <c:layout/>
              <c:tx>
                <c:strRef>
                  <c:f>LatinAmerica!$E$59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{B3BFDC18-A36F-4A37-ACF2-C7C92E4D7D8B}</c15:txfldGUID>
                      <c15:f>LatinAmerica!$E$59</c15:f>
                      <c15:dlblFieldTableCache>
                        <c:ptCount val="1"/>
                      </c15:dlblFieldTableCache>
                    </c15:dlblFTEntry>
                  </c15:dlblFieldTable>
                  <c15:showDataLabelsRange val="0"/>
                </c:ext>
                <c:ext xmlns:c16="http://schemas.microsoft.com/office/drawing/2014/chart" uri="{C3380CC4-5D6E-409C-BE32-E72D297353CC}">
                  <c16:uniqueId val="{0000002F-C3B3-4DFF-9C03-AD10C703FFFA}"/>
                </c:ext>
              </c:extLst>
            </c:dLbl>
            <c:dLbl>
              <c:idx val="48"/>
              <c:layout/>
              <c:tx>
                <c:strRef>
                  <c:f>LatinAmerica!$E$60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{FB97A305-439E-4198-9E90-D5A146A4F6DD}</c15:txfldGUID>
                      <c15:f>LatinAmerica!$E$60</c15:f>
                      <c15:dlblFieldTableCache>
                        <c:ptCount val="1"/>
                      </c15:dlblFieldTableCache>
                    </c15:dlblFTEntry>
                  </c15:dlblFieldTable>
                  <c15:showDataLabelsRange val="0"/>
                </c:ext>
                <c:ext xmlns:c16="http://schemas.microsoft.com/office/drawing/2014/chart" uri="{C3380CC4-5D6E-409C-BE32-E72D297353CC}">
                  <c16:uniqueId val="{00000030-C3B3-4DFF-9C03-AD10C703FFFA}"/>
                </c:ext>
              </c:extLst>
            </c:dLbl>
            <c:dLbl>
              <c:idx val="49"/>
              <c:layout/>
              <c:tx>
                <c:strRef>
                  <c:f>LatinAmerica!$E$61</c:f>
                  <c:strCache>
                    <c:ptCount val="1"/>
                    <c:pt idx="0">
                      <c:v>1989</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{183144D8-0FED-4A4A-98AF-CE8A506A1AB5}</c15:txfldGUID>
                      <c15:f>LatinAmerica!$E$61</c15:f>
                      <c15:dlblFieldTableCache>
                        <c:ptCount val="1"/>
                        <c:pt idx="0">
                          <c:v>1989</c:v>
                        </c:pt>
                      </c15:dlblFieldTableCache>
                    </c15:dlblFTEntry>
                  </c15:dlblFieldTable>
                  <c15:showDataLabelsRange val="0"/>
                </c:ext>
                <c:ext xmlns:c16="http://schemas.microsoft.com/office/drawing/2014/chart" uri="{C3380CC4-5D6E-409C-BE32-E72D297353CC}">
                  <c16:uniqueId val="{00000031-C3B3-4DFF-9C03-AD10C703FFFA}"/>
                </c:ext>
              </c:extLst>
            </c:dLbl>
            <c:dLbl>
              <c:idx val="50"/>
              <c:layout/>
              <c:tx>
                <c:strRef>
                  <c:f>LatinAmerica!$E$62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{D71B3F71-8772-4483-9621-8DB2BC5C032C}</c15:txfldGUID>
                      <c15:f>LatinAmerica!$E$62</c15:f>
                      <c15:dlblFieldTableCache>
                        <c:ptCount val="1"/>
                      </c15:dlblFieldTableCache>
                    </c15:dlblFTEntry>
                  </c15:dlblFieldTable>
                  <c15:showDataLabelsRange val="0"/>
                </c:ext>
                <c:ext xmlns:c16="http://schemas.microsoft.com/office/drawing/2014/chart" uri="{C3380CC4-5D6E-409C-BE32-E72D297353CC}">
                  <c16:uniqueId val="{00000032-C3B3-4DFF-9C03-AD10C703FFFA}"/>
                </c:ext>
              </c:extLst>
            </c:dLbl>
            <c:dLbl>
              <c:idx val="51"/>
              <c:layout/>
              <c:tx>
                <c:strRef>
                  <c:f>LatinAmerica!$E$63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{CE262C8D-140E-4ECF-B671-20ACBDFA65A8}</c15:txfldGUID>
                      <c15:f>LatinAmerica!$E$63</c15:f>
                      <c15:dlblFieldTableCache>
                        <c:ptCount val="1"/>
                      </c15:dlblFieldTableCache>
                    </c15:dlblFTEntry>
                  </c15:dlblFieldTable>
                  <c15:showDataLabelsRange val="0"/>
                </c:ext>
                <c:ext xmlns:c16="http://schemas.microsoft.com/office/drawing/2014/chart" uri="{C3380CC4-5D6E-409C-BE32-E72D297353CC}">
                  <c16:uniqueId val="{00000033-C3B3-4DFF-9C03-AD10C703FFFA}"/>
                </c:ext>
              </c:extLst>
            </c:dLbl>
            <c:dLbl>
              <c:idx val="52"/>
              <c:layout/>
              <c:tx>
                <c:strRef>
                  <c:f>LatinAmerica!$E$64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{53461F82-369F-4A2D-ABF8-68B240647A23}</c15:txfldGUID>
                      <c15:f>LatinAmerica!$E$64</c15:f>
                      <c15:dlblFieldTableCache>
                        <c:ptCount val="1"/>
                      </c15:dlblFieldTableCache>
                    </c15:dlblFTEntry>
                  </c15:dlblFieldTable>
                  <c15:showDataLabelsRange val="0"/>
                </c:ext>
                <c:ext xmlns:c16="http://schemas.microsoft.com/office/drawing/2014/chart" uri="{C3380CC4-5D6E-409C-BE32-E72D297353CC}">
                  <c16:uniqueId val="{00000034-C3B3-4DFF-9C03-AD10C703FFFA}"/>
                </c:ext>
              </c:extLst>
            </c:dLbl>
            <c:dLbl>
              <c:idx val="53"/>
              <c:layout/>
              <c:tx>
                <c:strRef>
                  <c:f>LatinAmerica!$E$65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{3FED69FF-70A8-48FC-9A2B-D0AAF05680C9}</c15:txfldGUID>
                      <c15:f>LatinAmerica!$E$65</c15:f>
                      <c15:dlblFieldTableCache>
                        <c:ptCount val="1"/>
                      </c15:dlblFieldTableCache>
                    </c15:dlblFTEntry>
                  </c15:dlblFieldTable>
                  <c15:showDataLabelsRange val="0"/>
                </c:ext>
                <c:ext xmlns:c16="http://schemas.microsoft.com/office/drawing/2014/chart" uri="{C3380CC4-5D6E-409C-BE32-E72D297353CC}">
                  <c16:uniqueId val="{00000035-C3B3-4DFF-9C03-AD10C703FFFA}"/>
                </c:ext>
              </c:extLst>
            </c:dLbl>
            <c:dLbl>
              <c:idx val="54"/>
              <c:layout/>
              <c:tx>
                <c:strRef>
                  <c:f>LatinAmerica!$E$66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{4D2F3C5D-4983-401E-873E-4E5267BE2B69}</c15:txfldGUID>
                      <c15:f>LatinAmerica!$E$66</c15:f>
                      <c15:dlblFieldTableCache>
                        <c:ptCount val="1"/>
                      </c15:dlblFieldTableCache>
                    </c15:dlblFTEntry>
                  </c15:dlblFieldTable>
                  <c15:showDataLabelsRange val="0"/>
                </c:ext>
                <c:ext xmlns:c16="http://schemas.microsoft.com/office/drawing/2014/chart" uri="{C3380CC4-5D6E-409C-BE32-E72D297353CC}">
                  <c16:uniqueId val="{00000036-C3B3-4DFF-9C03-AD10C703FFFA}"/>
                </c:ext>
              </c:extLst>
            </c:dLbl>
            <c:dLbl>
              <c:idx val="55"/>
              <c:layout/>
              <c:tx>
                <c:strRef>
                  <c:f>LatinAmerica!$E$67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{AFAF1E00-DAE4-4D3E-BD30-371E21F55143}</c15:txfldGUID>
                      <c15:f>LatinAmerica!$E$67</c15:f>
                      <c15:dlblFieldTableCache>
                        <c:ptCount val="1"/>
                      </c15:dlblFieldTableCache>
                    </c15:dlblFTEntry>
                  </c15:dlblFieldTable>
                  <c15:showDataLabelsRange val="0"/>
                </c:ext>
                <c:ext xmlns:c16="http://schemas.microsoft.com/office/drawing/2014/chart" uri="{C3380CC4-5D6E-409C-BE32-E72D297353CC}">
                  <c16:uniqueId val="{00000037-C3B3-4DFF-9C03-AD10C703FFFA}"/>
                </c:ext>
              </c:extLst>
            </c:dLbl>
            <c:dLbl>
              <c:idx val="56"/>
              <c:layout/>
              <c:tx>
                <c:strRef>
                  <c:f>LatinAmerica!$E$68</c:f>
                  <c:strCache>
                    <c:ptCount val="1"/>
                    <c:pt idx="0">
                      <c:v>1996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{FA751E99-C26E-48FC-8846-7F4528F58241}</c15:txfldGUID>
                      <c15:f>LatinAmerica!$E$68</c15:f>
                      <c15:dlblFieldTableCache>
                        <c:ptCount val="1"/>
                        <c:pt idx="0">
                          <c:v>1996</c:v>
                        </c:pt>
                      </c15:dlblFieldTableCache>
                    </c15:dlblFTEntry>
                  </c15:dlblFieldTable>
                  <c15:showDataLabelsRange val="0"/>
                </c:ext>
                <c:ext xmlns:c16="http://schemas.microsoft.com/office/drawing/2014/chart" uri="{C3380CC4-5D6E-409C-BE32-E72D297353CC}">
                  <c16:uniqueId val="{00000038-C3B3-4DFF-9C03-AD10C703FFFA}"/>
                </c:ext>
              </c:extLst>
            </c:dLbl>
            <c:dLbl>
              <c:idx val="57"/>
              <c:layout/>
              <c:tx>
                <c:strRef>
                  <c:f>LatinAmerica!$E$69</c:f>
                  <c:strCache>
                    <c:ptCount val="1"/>
                    <c:pt idx="0">
                      <c:v>1997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{D34131AB-A9E4-4003-A62F-1FFA4DA4AA53}</c15:txfldGUID>
                      <c15:f>LatinAmerica!$E$69</c15:f>
                      <c15:dlblFieldTableCache>
                        <c:ptCount val="1"/>
                        <c:pt idx="0">
                          <c:v>1997</c:v>
                        </c:pt>
                      </c15:dlblFieldTableCache>
                    </c15:dlblFTEntry>
                  </c15:dlblFieldTable>
                  <c15:showDataLabelsRange val="0"/>
                </c:ext>
                <c:ext xmlns:c16="http://schemas.microsoft.com/office/drawing/2014/chart" uri="{C3380CC4-5D6E-409C-BE32-E72D297353CC}">
                  <c16:uniqueId val="{00000039-C3B3-4DFF-9C03-AD10C703FFFA}"/>
                </c:ext>
              </c:extLst>
            </c:dLbl>
            <c:dLbl>
              <c:idx val="58"/>
              <c:layout/>
              <c:tx>
                <c:strRef>
                  <c:f>LatinAmerica!$E$70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{1CC39AC3-45C1-483C-94A4-23AE617D31B8}</c15:txfldGUID>
                      <c15:f>LatinAmerica!$E$70</c15:f>
                      <c15:dlblFieldTableCache>
                        <c:ptCount val="1"/>
                      </c15:dlblFieldTableCache>
                    </c15:dlblFTEntry>
                  </c15:dlblFieldTable>
                  <c15:showDataLabelsRange val="0"/>
                </c:ext>
                <c:ext xmlns:c16="http://schemas.microsoft.com/office/drawing/2014/chart" uri="{C3380CC4-5D6E-409C-BE32-E72D297353CC}">
                  <c16:uniqueId val="{0000003A-C3B3-4DFF-9C03-AD10C703FFFA}"/>
                </c:ext>
              </c:extLst>
            </c:dLbl>
            <c:dLbl>
              <c:idx val="59"/>
              <c:layout/>
              <c:tx>
                <c:strRef>
                  <c:f>LatinAmerica!$E$71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{41F7DF21-D805-4EBE-9CA7-3B0A5CDF76E7}</c15:txfldGUID>
                      <c15:f>LatinAmerica!$E$71</c15:f>
                      <c15:dlblFieldTableCache>
                        <c:ptCount val="1"/>
                      </c15:dlblFieldTableCache>
                    </c15:dlblFTEntry>
                  </c15:dlblFieldTable>
                  <c15:showDataLabelsRange val="0"/>
                </c:ext>
                <c:ext xmlns:c16="http://schemas.microsoft.com/office/drawing/2014/chart" uri="{C3380CC4-5D6E-409C-BE32-E72D297353CC}">
                  <c16:uniqueId val="{0000003B-C3B3-4DFF-9C03-AD10C703FFFA}"/>
                </c:ext>
              </c:extLst>
            </c:dLbl>
            <c:dLbl>
              <c:idx val="60"/>
              <c:layout/>
              <c:tx>
                <c:strRef>
                  <c:f>LatinAmerica!$E$72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{00FD7251-9EA6-470C-A79F-1052DF9EE0F0}</c15:txfldGUID>
                      <c15:f>LatinAmerica!$E$72</c15:f>
                      <c15:dlblFieldTableCache>
                        <c:ptCount val="1"/>
                      </c15:dlblFieldTableCache>
                    </c15:dlblFTEntry>
                  </c15:dlblFieldTable>
                  <c15:showDataLabelsRange val="0"/>
                </c:ext>
                <c:ext xmlns:c16="http://schemas.microsoft.com/office/drawing/2014/chart" uri="{C3380CC4-5D6E-409C-BE32-E72D297353CC}">
                  <c16:uniqueId val="{0000003C-C3B3-4DFF-9C03-AD10C703FFFA}"/>
                </c:ext>
              </c:extLst>
            </c:dLbl>
            <c:dLbl>
              <c:idx val="61"/>
              <c:layout/>
              <c:tx>
                <c:strRef>
                  <c:f>LatinAmerica!$E$73</c:f>
                  <c:strCache>
                    <c:ptCount val="1"/>
                    <c:pt idx="0">
                      <c:v>2001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{9ADDF217-4B21-4C1D-854A-D85671F64768}</c15:txfldGUID>
                      <c15:f>LatinAmerica!$E$73</c15:f>
                      <c15:dlblFieldTableCache>
                        <c:ptCount val="1"/>
                        <c:pt idx="0">
                          <c:v>2001</c:v>
                        </c:pt>
                      </c15:dlblFieldTableCache>
                    </c15:dlblFTEntry>
                  </c15:dlblFieldTable>
                  <c15:showDataLabelsRange val="0"/>
                </c:ext>
                <c:ext xmlns:c16="http://schemas.microsoft.com/office/drawing/2014/chart" uri="{C3380CC4-5D6E-409C-BE32-E72D297353CC}">
                  <c16:uniqueId val="{0000003D-C3B3-4DFF-9C03-AD10C703FFFA}"/>
                </c:ext>
              </c:extLst>
            </c:dLbl>
            <c:dLbl>
              <c:idx val="62"/>
              <c:layout/>
              <c:tx>
                <c:strRef>
                  <c:f>LatinAmerica!$E$74</c:f>
                  <c:strCache>
                    <c:ptCount val="1"/>
                    <c:pt idx="0">
                      <c:v>2002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{F59AAB48-2F19-404B-889B-FDAB98BD35C8}</c15:txfldGUID>
                      <c15:f>LatinAmerica!$E$74</c15:f>
                      <c15:dlblFieldTableCache>
                        <c:ptCount val="1"/>
                        <c:pt idx="0">
                          <c:v>2002</c:v>
                        </c:pt>
                      </c15:dlblFieldTableCache>
                    </c15:dlblFTEntry>
                  </c15:dlblFieldTable>
                  <c15:showDataLabelsRange val="0"/>
                </c:ext>
                <c:ext xmlns:c16="http://schemas.microsoft.com/office/drawing/2014/chart" uri="{C3380CC4-5D6E-409C-BE32-E72D297353CC}">
                  <c16:uniqueId val="{0000003E-C3B3-4DFF-9C03-AD10C703FFFA}"/>
                </c:ext>
              </c:extLst>
            </c:dLbl>
            <c:dLbl>
              <c:idx val="63"/>
              <c:layout/>
              <c:tx>
                <c:strRef>
                  <c:f>LatinAmerica!$E$75</c:f>
                  <c:strCache>
                    <c:ptCount val="1"/>
                    <c:pt idx="0">
                      <c:v>2003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{E71EED76-DE70-4094-8EC6-99890EF9B70F}</c15:txfldGUID>
                      <c15:f>LatinAmerica!$E$75</c15:f>
                      <c15:dlblFieldTableCache>
                        <c:ptCount val="1"/>
                        <c:pt idx="0">
                          <c:v>2003</c:v>
                        </c:pt>
                      </c15:dlblFieldTableCache>
                    </c15:dlblFTEntry>
                  </c15:dlblFieldTable>
                  <c15:showDataLabelsRange val="0"/>
                </c:ext>
                <c:ext xmlns:c16="http://schemas.microsoft.com/office/drawing/2014/chart" uri="{C3380CC4-5D6E-409C-BE32-E72D297353CC}">
                  <c16:uniqueId val="{0000003F-C3B3-4DFF-9C03-AD10C703FFFA}"/>
                </c:ext>
              </c:extLst>
            </c:dLbl>
            <c:dLbl>
              <c:idx val="64"/>
              <c:layout/>
              <c:tx>
                <c:strRef>
                  <c:f>LatinAmerica!$E$76</c:f>
                  <c:strCache>
                    <c:ptCount val="1"/>
                    <c:pt idx="0">
                      <c:v>2004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{A014EF10-A6F8-4993-A6B7-F6A2B596B008}</c15:txfldGUID>
                      <c15:f>LatinAmerica!$E$76</c15:f>
                      <c15:dlblFieldTableCache>
                        <c:ptCount val="1"/>
                        <c:pt idx="0">
                          <c:v>2004</c:v>
                        </c:pt>
                      </c15:dlblFieldTableCache>
                    </c15:dlblFTEntry>
                  </c15:dlblFieldTable>
                  <c15:showDataLabelsRange val="0"/>
                </c:ext>
                <c:ext xmlns:c16="http://schemas.microsoft.com/office/drawing/2014/chart" uri="{C3380CC4-5D6E-409C-BE32-E72D297353CC}">
                  <c16:uniqueId val="{00000040-C3B3-4DFF-9C03-AD10C703FFFA}"/>
                </c:ext>
              </c:extLst>
            </c:dLbl>
            <c:dLbl>
              <c:idx val="65"/>
              <c:layout/>
              <c:tx>
                <c:strRef>
                  <c:f>LatinAmerica!$E$77</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{B97F896A-DEE1-43DC-B4A6-E66D68A96FDB}</c15:txfldGUID>
                      <c15:f>LatinAmerica!$E$77</c15:f>
                      <c15:dlblFieldTableCache>
                        <c:ptCount val="1"/>
                        <c:pt idx="0">
                          <c:v>2005</c:v>
                        </c:pt>
                      </c15:dlblFieldTableCache>
                    </c15:dlblFTEntry>
                  </c15:dlblFieldTable>
                  <c15:showDataLabelsRange val="0"/>
                </c:ext>
                <c:ext xmlns:c16="http://schemas.microsoft.com/office/drawing/2014/chart" uri="{C3380CC4-5D6E-409C-BE32-E72D297353CC}">
                  <c16:uniqueId val="{00000041-C3B3-4DFF-9C03-AD10C703FFFA}"/>
                </c:ext>
              </c:extLst>
            </c:dLbl>
            <c:dLbl>
              <c:idx val="66"/>
              <c:layout/>
              <c:tx>
                <c:strRef>
                  <c:f>LatinAmerica!$E$78</c:f>
                  <c:strCache>
                    <c:ptCount val="1"/>
                    <c:pt idx="0">
                      <c:v>2006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{A3D2CEFB-92A3-46E5-A89D-24CEF78C4D5B}</c15:txfldGUID>
                      <c15:f>LatinAmerica!$E$78</c15:f>
                      <c15:dlblFieldTableCache>
                        <c:ptCount val="1"/>
                        <c:pt idx="0">
                          <c:v>2006</c:v>
                        </c:pt>
                      </c15:dlblFieldTableCache>
                    </c15:dlblFTEntry>
                  </c15:dlblFieldTable>
                  <c15:showDataLabelsRange val="0"/>
                </c:ext>
                <c:ext xmlns:c16="http://schemas.microsoft.com/office/drawing/2014/chart" uri="{C3380CC4-5D6E-409C-BE32-E72D297353CC}">
                  <c16:uniqueId val="{00000042-C3B3-4DFF-9C03-AD10C703FFFA}"/>
                </c:ext>
              </c:extLst>
            </c:dLbl>
            <c:dLbl>
              <c:idx val="67"/>
              <c:delete val="1"/>
              <c:extLst>
                <c:ext xmlns:c15="http://schemas.microsoft.com/office/drawing/2012/chart" uri="{CE6537A1-D6FC-4f65-9D91-7224C49458BB}"/>
                <c:ext xmlns:c16="http://schemas.microsoft.com/office/drawing/2014/chart" uri="{C3380CC4-5D6E-409C-BE32-E72D297353CC}">
                  <c16:uniqueId val="{00000043-C3B3-4DFF-9C03-AD10C703FFFA}"/>
                </c:ext>
              </c:extLst>
            </c:dLbl>
            <c:dLbl>
              <c:idx val="68"/>
              <c:layout/>
              <c:tx>
                <c:strRef>
                  <c:f>LatinAmerica!$E$80</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{629BA959-CA1B-4E0F-AC49-D3B58C3E72D7}</c15:txfldGUID>
                      <c15:f>LatinAmerica!$E$80</c15:f>
                      <c15:dlblFieldTableCache>
                        <c:ptCount val="1"/>
                        <c:pt idx="0">
                          <c:v>2008</c:v>
                        </c:pt>
                      </c15:dlblFieldTableCache>
                    </c15:dlblFTEntry>
                  </c15:dlblFieldTable>
                  <c15:showDataLabelsRange val="0"/>
                </c:ext>
                <c:ext xmlns:c16="http://schemas.microsoft.com/office/drawing/2014/chart" uri="{C3380CC4-5D6E-409C-BE32-E72D297353CC}">
                  <c16:uniqueId val="{00000044-C3B3-4DFF-9C03-AD10C703FFFA}"/>
                </c:ext>
              </c:extLst>
            </c:dLbl>
            <c:dLbl>
              <c:idx val="69"/>
              <c:layout/>
              <c:tx>
                <c:strRef>
                  <c:f>LatinAmerica!$E$81</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{51712BBB-A6A4-4113-B444-CDAEC576AC7B}</c15:txfldGUID>
                      <c15:f>LatinAmerica!$E$81</c15:f>
                      <c15:dlblFieldTableCache>
                        <c:ptCount val="1"/>
                        <c:pt idx="0">
                          <c:v>2009</c:v>
                        </c:pt>
                      </c15:dlblFieldTableCache>
                    </c15:dlblFTEntry>
                  </c15:dlblFieldTable>
                  <c15:showDataLabelsRange val="0"/>
                </c:ext>
                <c:ext xmlns:c16="http://schemas.microsoft.com/office/drawing/2014/chart" uri="{C3380CC4-5D6E-409C-BE32-E72D297353CC}">
                  <c16:uniqueId val="{00000045-C3B3-4DFF-9C03-AD10C703FFFA}"/>
                </c:ext>
              </c:extLst>
            </c:dLbl>
            <c:dLbl>
              <c:idx val="70"/>
              <c:layout/>
              <c:tx>
                <c:strRef>
                  <c:f>LatinAmerica!$E$82</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{BE235BF5-056B-47EB-AD88-E11772F92317}</c15:txfldGUID>
                      <c15:f>LatinAmerica!$E$82</c15:f>
                      <c15:dlblFieldTableCache>
                        <c:ptCount val="1"/>
                        <c:pt idx="0">
                          <c:v>2010</c:v>
                        </c:pt>
                      </c15:dlblFieldTableCache>
                    </c15:dlblFTEntry>
                  </c15:dlblFieldTable>
                  <c15:showDataLabelsRange val="0"/>
                </c:ext>
                <c:ext xmlns:c16="http://schemas.microsoft.com/office/drawing/2014/chart" uri="{C3380CC4-5D6E-409C-BE32-E72D297353CC}">
                  <c16:uniqueId val="{00000046-C3B3-4DFF-9C03-AD10C703FFFA}"/>
                </c:ext>
              </c:extLst>
            </c:dLbl>
            <c:dLbl>
              <c:idx val="71"/>
              <c:layout/>
              <c:tx>
                <c:strRef>
                  <c:f>LatinAmerica!$E$83</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{17668E1E-B383-40C4-8609-1A903BF88720}</c15:txfldGUID>
                      <c15:f>LatinAmerica!$E$83</c15:f>
                      <c15:dlblFieldTableCache>
                        <c:ptCount val="1"/>
                        <c:pt idx="0">
                          <c:v>2011</c:v>
                        </c:pt>
                      </c15:dlblFieldTableCache>
                    </c15:dlblFTEntry>
                  </c15:dlblFieldTable>
                  <c15:showDataLabelsRange val="0"/>
                </c:ext>
                <c:ext xmlns:c16="http://schemas.microsoft.com/office/drawing/2014/chart" uri="{C3380CC4-5D6E-409C-BE32-E72D297353CC}">
                  <c16:uniqueId val="{00000047-C3B3-4DFF-9C03-AD10C703FFFA}"/>
                </c:ext>
              </c:extLst>
            </c:dLbl>
            <c:dLbl>
              <c:idx val="72"/>
              <c:layout/>
              <c:tx>
                <c:strRef>
                  <c:f>LatinAmerica!$E$84</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{30E837D9-2061-4031-868F-D7C96AEF04EA}</c15:txfldGUID>
                      <c15:f>LatinAmerica!$E$84</c15:f>
                      <c15:dlblFieldTableCache>
                        <c:ptCount val="1"/>
                        <c:pt idx="0">
                          <c:v>2012</c:v>
                        </c:pt>
                      </c15:dlblFieldTableCache>
                    </c15:dlblFTEntry>
                  </c15:dlblFieldTable>
                  <c15:showDataLabelsRange val="0"/>
                </c:ext>
                <c:ext xmlns:c16="http://schemas.microsoft.com/office/drawing/2014/chart" uri="{C3380CC4-5D6E-409C-BE32-E72D297353CC}">
                  <c16:uniqueId val="{00000048-C3B3-4DFF-9C03-AD10C703FFFA}"/>
                </c:ext>
              </c:extLst>
            </c:dLbl>
            <c:dLbl>
              <c:idx val="73"/>
              <c:layout/>
              <c:tx>
                <c:strRef>
                  <c:f>LatinAmerica!$E$85</c:f>
                  <c:strCache>
                    <c:ptCount val="1"/>
                    <c:pt idx="0">
                      <c:v>2013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{F0D1F49E-1760-493D-B3F7-4FF6E93F8293}</c15:txfldGUID>
                      <c15:f>LatinAmerica!$E$85</c15:f>
                      <c15:dlblFieldTableCache>
                        <c:ptCount val="1"/>
                        <c:pt idx="0">
                          <c:v>2013</c:v>
                        </c:pt>
                      </c15:dlblFieldTableCache>
                    </c15:dlblFTEntry>
                  </c15:dlblFieldTable>
                  <c15:showDataLabelsRange val="0"/>
                </c:ext>
                <c:ext xmlns:c16="http://schemas.microsoft.com/office/drawing/2014/chart" uri="{C3380CC4-5D6E-409C-BE32-E72D297353CC}">
                  <c16:uniqueId val="{00000049-C3B3-4DFF-9C03-AD10C703FFFA}"/>
                </c:ext>
              </c:extLst>
            </c:dLbl>
            <c:dLbl>
              <c:idx val="74"/>
              <c:layout/>
              <c:tx>
                <c:strRef>
                  <c:f>LatinAmerica!$E$86</c:f>
                  <c:strCache>
                    <c:ptCount val="1"/>
                    <c:pt idx="0">
                      <c:v>2014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{EA5347F0-1A17-4A19-8FA6-D04A20EE29CA}</c15:txfldGUID>
                      <c15:f>LatinAmerica!$E$86</c15:f>
                      <c15:dlblFieldTableCache>
                        <c:ptCount val="1"/>
                        <c:pt idx="0">
                          <c:v>2014</c:v>
                        </c:pt>
                      </c15:dlblFieldTableCache>
                    </c15:dlblFTEntry>
                  </c15:dlblFieldTable>
                  <c15:showDataLabelsRange val="0"/>
                </c:ext>
                <c:ext xmlns:c16="http://schemas.microsoft.com/office/drawing/2014/chart" uri="{C3380CC4-5D6E-409C-BE32-E72D297353CC}">
                  <c16:uniqueId val="{0000004A-C3B3-4DFF-9C03-AD10C703FFFA}"/>
                </c:ext>
              </c:extLst>
            </c:dLbl>
            <c:dLbl>
              <c:idx val="75"/>
              <c:layout/>
              <c:tx>
                <c:strRef>
                  <c:f>LatinAmerica!$E$87</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{8B829C8E-F1AD-4A7D-A697-EB8F1BBC1BED}</c15:txfldGUID>
                      <c15:f>LatinAmerica!$E$87</c15:f>
                      <c15:dlblFieldTableCache>
                        <c:ptCount val="1"/>
                        <c:pt idx="0">
                          <c:v>2015</c:v>
                        </c:pt>
                      </c15:dlblFieldTableCache>
                    </c15:dlblFTEntry>
                  </c15:dlblFieldTable>
                  <c15:showDataLabelsRange val="0"/>
                </c:ext>
                <c:ext xmlns:c16="http://schemas.microsoft.com/office/drawing/2014/chart" uri="{C3380CC4-5D6E-409C-BE32-E72D297353CC}">
                  <c16:uniqueId val="{0000004B-C3B3-4DFF-9C03-AD10C703FFFA}"/>
                </c:ext>
              </c:extLst>
            </c:dLbl>
            <c:dLbl>
              <c:idx val="76"/>
              <c:layout/>
              <c:tx>
                <c:strRef>
                  <c:f>LatinAmerica!$E$88</c:f>
                  <c:strCache>
                    <c:ptCount val="1"/>
                    <c:pt idx="0">
                      <c:v>2016</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{4686E7FD-A950-4426-BF69-1C170FC4871C}</c15:txfldGUID>
                      <c15:f>LatinAmerica!$E$88</c15:f>
                      <c15:dlblFieldTableCache>
                        <c:ptCount val="1"/>
                        <c:pt idx="0">
                          <c:v>2016</c:v>
                        </c:pt>
                      </c15:dlblFieldTableCache>
                    </c15:dlblFTEntry>
                  </c15:dlblFieldTable>
                  <c15:showDataLabelsRange val="0"/>
                </c:ext>
                <c:ext xmlns:c16="http://schemas.microsoft.com/office/drawing/2014/chart" uri="{C3380CC4-5D6E-409C-BE32-E72D297353CC}">
                  <c16:uniqueId val="{0000004C-C3B3-4DFF-9C03-AD10C703FFFA}"/>
                </c:ext>
              </c:extLst>
            </c:dLbl>
            <c:dLbl>
              <c:idx val="77"/>
              <c:delete val="1"/>
              <c:extLst>
                <c:ext xmlns:c15="http://schemas.microsoft.com/office/drawing/2012/chart" uri="{CE6537A1-D6FC-4f65-9D91-7224C49458BB}"/>
                <c:ext xmlns:c16="http://schemas.microsoft.com/office/drawing/2014/chart" uri="{C3380CC4-5D6E-409C-BE32-E72D297353CC}">
                  <c16:uniqueId val="{0000004D-C3B3-4DFF-9C03-AD10C703FFFA}"/>
                </c:ext>
              </c:extLst>
            </c:dLbl>
            <c:dLbl>
              <c:idx val="78"/>
              <c:layout/>
              <c:tx>
                <c:strRef>
                  <c:f>LatinAmerica!$E$90</c:f>
                  <c:strCache>
                    <c:ptCount val="1"/>
                    <c:pt idx="0">
                      <c:v>2018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{424804D5-269A-432F-A26E-87EA31C5D756}</c15:txfldGUID>
                      <c15:f>LatinAmerica!$E$90</c15:f>
                      <c15:dlblFieldTableCache>
                        <c:ptCount val="1"/>
                        <c:pt idx="0">
                          <c:v>2018</c:v>
                        </c:pt>
                      </c15:dlblFieldTableCache>
                    </c15:dlblFTEntry>
                  </c15:dlblFieldTable>
                  <c15:showDataLabelsRange val="0"/>
                </c:ext>
                <c:ext xmlns:c16="http://schemas.microsoft.com/office/drawing/2014/chart" uri="{C3380CC4-5D6E-409C-BE32-E72D297353CC}">
                  <c16:uniqueId val="{0000004E-C3B3-4DFF-9C03-AD10C703FFF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LatinAmerica!$B$12:$B$90</c:f>
              <c:numCache>
                <c:formatCode>0.00%</c:formatCode>
                <c:ptCount val="79"/>
                <c:pt idx="0">
                  <c:v>1.3515431860120679E-19</c:v>
                </c:pt>
                <c:pt idx="1">
                  <c:v>2.7446869341465868E-5</c:v>
                </c:pt>
                <c:pt idx="2">
                  <c:v>1.5649224806201558E-4</c:v>
                </c:pt>
                <c:pt idx="3">
                  <c:v>1.3228475388406336E-3</c:v>
                </c:pt>
                <c:pt idx="4">
                  <c:v>2.6334426469165713E-3</c:v>
                </c:pt>
                <c:pt idx="5">
                  <c:v>1.6683637981811156E-3</c:v>
                </c:pt>
                <c:pt idx="6">
                  <c:v>3.3223367428482651E-3</c:v>
                </c:pt>
                <c:pt idx="7">
                  <c:v>1.5574694798084623E-2</c:v>
                </c:pt>
                <c:pt idx="8">
                  <c:v>1.8962632459564976E-2</c:v>
                </c:pt>
                <c:pt idx="9">
                  <c:v>2.0998270998271E-2</c:v>
                </c:pt>
                <c:pt idx="10">
                  <c:v>1.7765017925325716E-2</c:v>
                </c:pt>
                <c:pt idx="11">
                  <c:v>1.8474656560871626E-2</c:v>
                </c:pt>
                <c:pt idx="12">
                  <c:v>1.0603964960811434E-2</c:v>
                </c:pt>
                <c:pt idx="13">
                  <c:v>2.2841480127912289E-2</c:v>
                </c:pt>
                <c:pt idx="14">
                  <c:v>3.8261851015801353E-2</c:v>
                </c:pt>
                <c:pt idx="15">
                  <c:v>3.0471821756225426E-2</c:v>
                </c:pt>
                <c:pt idx="16">
                  <c:v>2.925141539106731E-2</c:v>
                </c:pt>
                <c:pt idx="17">
                  <c:v>3.3971587399629403E-2</c:v>
                </c:pt>
                <c:pt idx="18">
                  <c:v>1.5352614896988907E-2</c:v>
                </c:pt>
                <c:pt idx="19">
                  <c:v>2.4580682475419318E-2</c:v>
                </c:pt>
                <c:pt idx="20">
                  <c:v>4.055352681145493E-2</c:v>
                </c:pt>
                <c:pt idx="21">
                  <c:v>2.6368981991914738E-2</c:v>
                </c:pt>
                <c:pt idx="22">
                  <c:v>1.0933333333333333E-2</c:v>
                </c:pt>
                <c:pt idx="23">
                  <c:v>2.3826147669750393E-2</c:v>
                </c:pt>
                <c:pt idx="24">
                  <c:v>3.3837856645789838E-2</c:v>
                </c:pt>
                <c:pt idx="25">
                  <c:v>2.3908697100966346E-2</c:v>
                </c:pt>
                <c:pt idx="26">
                  <c:v>2.1264461463255661E-2</c:v>
                </c:pt>
                <c:pt idx="27">
                  <c:v>2.6474797265065988E-2</c:v>
                </c:pt>
                <c:pt idx="28">
                  <c:v>3.8762113160362613E-2</c:v>
                </c:pt>
                <c:pt idx="29">
                  <c:v>4.432195711265479E-2</c:v>
                </c:pt>
                <c:pt idx="30">
                  <c:v>4.271830577313606E-2</c:v>
                </c:pt>
                <c:pt idx="31">
                  <c:v>4.2030794839783607E-2</c:v>
                </c:pt>
                <c:pt idx="32">
                  <c:v>5.3588133101697182E-2</c:v>
                </c:pt>
                <c:pt idx="33">
                  <c:v>5.0479846449136279E-2</c:v>
                </c:pt>
                <c:pt idx="34">
                  <c:v>2.5588412794206396E-2</c:v>
                </c:pt>
                <c:pt idx="35">
                  <c:v>2.4058577405857741E-2</c:v>
                </c:pt>
                <c:pt idx="36">
                  <c:v>2.9968997588701342E-2</c:v>
                </c:pt>
                <c:pt idx="37">
                  <c:v>2.2510534486582391E-2</c:v>
                </c:pt>
                <c:pt idx="38">
                  <c:v>3.0711732206694833E-2</c:v>
                </c:pt>
                <c:pt idx="39">
                  <c:v>3.9420628183361631E-2</c:v>
                </c:pt>
                <c:pt idx="40">
                  <c:v>9.695856297203511E-3</c:v>
                </c:pt>
                <c:pt idx="41">
                  <c:v>-2.2523851676994198E-2</c:v>
                </c:pt>
                <c:pt idx="42">
                  <c:v>-3.5542651181417702E-2</c:v>
                </c:pt>
                <c:pt idx="43">
                  <c:v>-1.4265114841899268E-2</c:v>
                </c:pt>
                <c:pt idx="44">
                  <c:v>1.3311058417762449E-2</c:v>
                </c:pt>
                <c:pt idx="45">
                  <c:v>1.5691263782866838E-2</c:v>
                </c:pt>
                <c:pt idx="46">
                  <c:v>1.6062992125984252E-2</c:v>
                </c:pt>
                <c:pt idx="47">
                  <c:v>1.5419407894736841E-4</c:v>
                </c:pt>
                <c:pt idx="48">
                  <c:v>-8.0358051062964092E-3</c:v>
                </c:pt>
                <c:pt idx="49">
                  <c:v>-1.0584729215907923E-2</c:v>
                </c:pt>
                <c:pt idx="50">
                  <c:v>1.5507081567249042E-4</c:v>
                </c:pt>
                <c:pt idx="51">
                  <c:v>1.3753280839895013E-2</c:v>
                </c:pt>
                <c:pt idx="52">
                  <c:v>1.524390243902439E-2</c:v>
                </c:pt>
                <c:pt idx="53">
                  <c:v>2.4266884642893633E-2</c:v>
                </c:pt>
                <c:pt idx="54">
                  <c:v>1.2736937117641159E-2</c:v>
                </c:pt>
                <c:pt idx="55">
                  <c:v>6.9674527382576493E-3</c:v>
                </c:pt>
                <c:pt idx="56">
                  <c:v>2.7139364303178485E-2</c:v>
                </c:pt>
                <c:pt idx="57">
                  <c:v>2.1912542047092743E-2</c:v>
                </c:pt>
                <c:pt idx="58">
                  <c:v>-1.9480519480519481E-3</c:v>
                </c:pt>
                <c:pt idx="59">
                  <c:v>6.8133689347205598E-3</c:v>
                </c:pt>
                <c:pt idx="60">
                  <c:v>1.0057738871298193E-2</c:v>
                </c:pt>
                <c:pt idx="61">
                  <c:v>-6.721773094740667E-3</c:v>
                </c:pt>
                <c:pt idx="62">
                  <c:v>-1.415008216176739E-3</c:v>
                </c:pt>
                <c:pt idx="63">
                  <c:v>2.6516895313507042E-2</c:v>
                </c:pt>
                <c:pt idx="64">
                  <c:v>4.0098873935731943E-2</c:v>
                </c:pt>
                <c:pt idx="65">
                  <c:v>3.7772143044504679E-2</c:v>
                </c:pt>
                <c:pt idx="66">
                  <c:v>4.4495296211543349E-2</c:v>
                </c:pt>
                <c:pt idx="67">
                  <c:v>3.6379156166165355E-2</c:v>
                </c:pt>
                <c:pt idx="68">
                  <c:v>-1.8678496381041327E-3</c:v>
                </c:pt>
                <c:pt idx="69">
                  <c:v>9.0936647468929984E-3</c:v>
                </c:pt>
                <c:pt idx="70">
                  <c:v>4.2887274431685024E-2</c:v>
                </c:pt>
                <c:pt idx="71">
                  <c:v>2.6719261685025305E-2</c:v>
                </c:pt>
                <c:pt idx="72">
                  <c:v>2.359882005899705E-2</c:v>
                </c:pt>
                <c:pt idx="73">
                  <c:v>1.4271584004521691E-2</c:v>
                </c:pt>
                <c:pt idx="74">
                  <c:v>8.9659910683613873E-3</c:v>
                </c:pt>
                <c:pt idx="75">
                  <c:v>-2.4453908503915375E-2</c:v>
                </c:pt>
                <c:pt idx="76">
                  <c:v>-2.8945238265430582E-2</c:v>
                </c:pt>
                <c:pt idx="77">
                  <c:v>7.0312445708475219E-3</c:v>
                </c:pt>
                <c:pt idx="78">
                  <c:v>5.9043405165252125E-3</c:v>
                </c:pt>
              </c:numCache>
            </c:numRef>
          </c:xVal>
          <c:yVal>
            <c:numRef>
              <c:f>LatinAmerica!$C$12:$C$90</c:f>
              <c:numCache>
                <c:formatCode>0_);[Red]\(0\)</c:formatCode>
                <c:ptCount val="79"/>
                <c:pt idx="0">
                  <c:v>842.00519478598358</c:v>
                </c:pt>
                <c:pt idx="1">
                  <c:v>842.00519478598369</c:v>
                </c:pt>
                <c:pt idx="2">
                  <c:v>876.64769422860707</c:v>
                </c:pt>
                <c:pt idx="3">
                  <c:v>921.06556627315604</c:v>
                </c:pt>
                <c:pt idx="4">
                  <c:v>1108.5819431767329</c:v>
                </c:pt>
                <c:pt idx="5">
                  <c:v>1454.6917016957759</c:v>
                </c:pt>
                <c:pt idx="6">
                  <c:v>1423</c:v>
                </c:pt>
                <c:pt idx="7">
                  <c:v>1793</c:v>
                </c:pt>
                <c:pt idx="8">
                  <c:v>2376</c:v>
                </c:pt>
                <c:pt idx="9">
                  <c:v>3119</c:v>
                </c:pt>
                <c:pt idx="10">
                  <c:v>4222</c:v>
                </c:pt>
                <c:pt idx="11">
                  <c:v>4338</c:v>
                </c:pt>
                <c:pt idx="12">
                  <c:v>4378</c:v>
                </c:pt>
                <c:pt idx="13">
                  <c:v>4430</c:v>
                </c:pt>
                <c:pt idx="14">
                  <c:v>4578</c:v>
                </c:pt>
                <c:pt idx="15">
                  <c:v>4769</c:v>
                </c:pt>
                <c:pt idx="16">
                  <c:v>4857</c:v>
                </c:pt>
                <c:pt idx="17">
                  <c:v>5048</c:v>
                </c:pt>
                <c:pt idx="18">
                  <c:v>5187</c:v>
                </c:pt>
                <c:pt idx="19">
                  <c:v>5203</c:v>
                </c:pt>
                <c:pt idx="20">
                  <c:v>5442</c:v>
                </c:pt>
                <c:pt idx="21">
                  <c:v>5625</c:v>
                </c:pt>
                <c:pt idx="22">
                  <c:v>5729</c:v>
                </c:pt>
                <c:pt idx="23">
                  <c:v>5748</c:v>
                </c:pt>
                <c:pt idx="24">
                  <c:v>6002</c:v>
                </c:pt>
                <c:pt idx="25">
                  <c:v>6137</c:v>
                </c:pt>
                <c:pt idx="26">
                  <c:v>6289</c:v>
                </c:pt>
                <c:pt idx="27">
                  <c:v>6398</c:v>
                </c:pt>
                <c:pt idx="28">
                  <c:v>6622</c:v>
                </c:pt>
                <c:pt idx="29">
                  <c:v>6894</c:v>
                </c:pt>
                <c:pt idx="30">
                  <c:v>7209</c:v>
                </c:pt>
                <c:pt idx="31">
                  <c:v>7483</c:v>
                </c:pt>
                <c:pt idx="32">
                  <c:v>7815</c:v>
                </c:pt>
                <c:pt idx="33">
                  <c:v>8285</c:v>
                </c:pt>
                <c:pt idx="34">
                  <c:v>8604</c:v>
                </c:pt>
                <c:pt idx="35">
                  <c:v>8709</c:v>
                </c:pt>
                <c:pt idx="36">
                  <c:v>9018</c:v>
                </c:pt>
                <c:pt idx="37">
                  <c:v>9231</c:v>
                </c:pt>
                <c:pt idx="38">
                  <c:v>9424</c:v>
                </c:pt>
                <c:pt idx="39">
                  <c:v>9798</c:v>
                </c:pt>
                <c:pt idx="40">
                  <c:v>10167</c:v>
                </c:pt>
                <c:pt idx="41">
                  <c:v>9988</c:v>
                </c:pt>
                <c:pt idx="42">
                  <c:v>9709</c:v>
                </c:pt>
                <c:pt idx="43">
                  <c:v>9278</c:v>
                </c:pt>
                <c:pt idx="44">
                  <c:v>9432</c:v>
                </c:pt>
                <c:pt idx="45">
                  <c:v>9525</c:v>
                </c:pt>
                <c:pt idx="46">
                  <c:v>9728</c:v>
                </c:pt>
                <c:pt idx="47">
                  <c:v>9831</c:v>
                </c:pt>
                <c:pt idx="48">
                  <c:v>9731</c:v>
                </c:pt>
                <c:pt idx="49">
                  <c:v>9673</c:v>
                </c:pt>
                <c:pt idx="50">
                  <c:v>9525</c:v>
                </c:pt>
                <c:pt idx="51">
                  <c:v>9676</c:v>
                </c:pt>
                <c:pt idx="52">
                  <c:v>9787</c:v>
                </c:pt>
                <c:pt idx="53">
                  <c:v>9971</c:v>
                </c:pt>
                <c:pt idx="54">
                  <c:v>10262</c:v>
                </c:pt>
                <c:pt idx="55">
                  <c:v>10225</c:v>
                </c:pt>
                <c:pt idx="56">
                  <c:v>10405</c:v>
                </c:pt>
                <c:pt idx="57">
                  <c:v>10780</c:v>
                </c:pt>
                <c:pt idx="58">
                  <c:v>10861</c:v>
                </c:pt>
                <c:pt idx="59">
                  <c:v>10738</c:v>
                </c:pt>
                <c:pt idx="60">
                  <c:v>11009</c:v>
                </c:pt>
                <c:pt idx="61">
                  <c:v>10954</c:v>
                </c:pt>
                <c:pt idx="62">
                  <c:v>10861</c:v>
                </c:pt>
                <c:pt idx="63">
                  <c:v>10923</c:v>
                </c:pt>
                <c:pt idx="64">
                  <c:v>11437</c:v>
                </c:pt>
                <c:pt idx="65">
                  <c:v>11799</c:v>
                </c:pt>
                <c:pt idx="66">
                  <c:v>12301</c:v>
                </c:pt>
                <c:pt idx="67">
                  <c:v>12849</c:v>
                </c:pt>
                <c:pt idx="68">
                  <c:v>13196</c:v>
                </c:pt>
                <c:pt idx="69">
                  <c:v>12801</c:v>
                </c:pt>
                <c:pt idx="70">
                  <c:v>13436</c:v>
                </c:pt>
                <c:pt idx="71">
                  <c:v>13899</c:v>
                </c:pt>
                <c:pt idx="72">
                  <c:v>14154</c:v>
                </c:pt>
                <c:pt idx="73">
                  <c:v>14555</c:v>
                </c:pt>
                <c:pt idx="74">
                  <c:v>14558</c:v>
                </c:pt>
                <c:pt idx="75">
                  <c:v>14816</c:v>
                </c:pt>
                <c:pt idx="76">
                  <c:v>13846</c:v>
                </c:pt>
                <c:pt idx="77" formatCode="0">
                  <c:v>13958.294699718761</c:v>
                </c:pt>
                <c:pt idx="78" formatCode="0">
                  <c:v>14040.70922465591</c:v>
                </c:pt>
              </c:numCache>
            </c:numRef>
          </c:yVal>
          <c:smooth val="1"/>
          <c:extLst>
            <c:ext xmlns:c16="http://schemas.microsoft.com/office/drawing/2014/chart" uri="{C3380CC4-5D6E-409C-BE32-E72D297353CC}">
              <c16:uniqueId val="{0000004F-C3B3-4DFF-9C03-AD10C703FFFA}"/>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Relative change: in GDP per capita per year</a:t>
                </a: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(annual rise, %)</a:t>
                </a:r>
                <a:endParaRPr lang="zh-CN" altLang="zh-CN" sz="1000">
                  <a:effectLst/>
                </a:endParaRPr>
              </a:p>
            </c:rich>
          </c:tx>
          <c:layout>
            <c:manualLayout>
              <c:xMode val="edge"/>
              <c:yMode val="edge"/>
              <c:x val="0.11475091707940491"/>
              <c:y val="0.90842585332572678"/>
            </c:manualLayout>
          </c:layout>
          <c:overlay val="0"/>
        </c:title>
        <c:numFmt formatCode="0%"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logBase val="10"/>
          <c:orientation val="minMax"/>
          <c:max val="16000"/>
          <c:min val="900"/>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u="none" strike="noStrike" baseline="0">
                    <a:effectLst/>
                  </a:rPr>
                  <a:t>Latin America</a:t>
                </a:r>
                <a:r>
                  <a:rPr lang="en-US" altLang="zh-CN" sz="1200" b="1" i="0" baseline="0">
                    <a:effectLst/>
                  </a:rPr>
                  <a:t> GDP per capita (real mean annual average, constant 2011 US$) </a:t>
                </a:r>
                <a:r>
                  <a:rPr lang="en-US" altLang="zh-CN" sz="1200" b="1" i="0" u="none" strike="noStrike" baseline="0">
                    <a:effectLst/>
                  </a:rPr>
                  <a:t>log scale</a:t>
                </a:r>
                <a:endParaRPr lang="zh-CN" altLang="zh-CN" sz="1200">
                  <a:effectLst/>
                </a:endParaRPr>
              </a:p>
            </c:rich>
          </c:tx>
          <c:layout>
            <c:manualLayout>
              <c:xMode val="edge"/>
              <c:yMode val="edge"/>
              <c:x val="0"/>
              <c:y val="0.10968800178934586"/>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Western Europe GDP per capita, </a:t>
            </a:r>
            <a:r>
              <a:rPr lang="en-US" altLang="zh-CN" sz="1400" b="1" i="0" u="none" strike="noStrike" baseline="0">
                <a:effectLst/>
              </a:rPr>
              <a:t>log scale, </a:t>
            </a:r>
            <a:r>
              <a:rPr lang="en-US" altLang="zh-CN" sz="1400" b="1" i="0" baseline="0">
                <a:effectLst/>
              </a:rPr>
              <a:t>year 1 to 2018</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0.1141847258231353"/>
          <c:y val="5.0987753128380504E-2"/>
          <c:w val="0.8473834743237374"/>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WesternEurope!$E$12</c:f>
                  <c:strCache>
                    <c:ptCount val="1"/>
                    <c:pt idx="0">
                      <c:v>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{984967AD-3264-4462-B31A-F172992BCB21}</c15:txfldGUID>
                      <c15:f>WesternEurope!$E$12</c15:f>
                      <c15:dlblFieldTableCache>
                        <c:ptCount val="1"/>
                        <c:pt idx="0">
                          <c:v>1</c:v>
                        </c:pt>
                      </c15:dlblFieldTableCache>
                    </c15:dlblFTEntry>
                  </c15:dlblFieldTable>
                  <c15:showDataLabelsRange val="0"/>
                </c:ext>
                <c:ext xmlns:c16="http://schemas.microsoft.com/office/drawing/2014/chart" uri="{C3380CC4-5D6E-409C-BE32-E72D297353CC}">
                  <c16:uniqueId val="{00000000-E6A3-4920-B400-3F8DDBBC524A}"/>
                </c:ext>
              </c:extLst>
            </c:dLbl>
            <c:dLbl>
              <c:idx val="1"/>
              <c:layout/>
              <c:tx>
                <c:strRef>
                  <c:f>WesternEurope!$E$13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{CE0AD11F-5ACA-4B2C-A4FF-D9E3411D4878}</c15:txfldGUID>
                      <c15:f>WesternEurope!$E$13</c15:f>
                      <c15:dlblFieldTableCache>
                        <c:ptCount val="1"/>
                      </c15:dlblFieldTableCache>
                    </c15:dlblFTEntry>
                  </c15:dlblFieldTable>
                  <c15:showDataLabelsRange val="0"/>
                </c:ext>
                <c:ext xmlns:c16="http://schemas.microsoft.com/office/drawing/2014/chart" uri="{C3380CC4-5D6E-409C-BE32-E72D297353CC}">
                  <c16:uniqueId val="{00000001-E6A3-4920-B400-3F8DDBBC524A}"/>
                </c:ext>
              </c:extLst>
            </c:dLbl>
            <c:dLbl>
              <c:idx val="2"/>
              <c:layout/>
              <c:tx>
                <c:strRef>
                  <c:f>WesternEurope!$E$14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{60D1705B-B985-491D-A862-672D1F26AF7B}</c15:txfldGUID>
                      <c15:f>WesternEurope!$E$14</c15:f>
                      <c15:dlblFieldTableCache>
                        <c:ptCount val="1"/>
                      </c15:dlblFieldTableCache>
                    </c15:dlblFTEntry>
                  </c15:dlblFieldTable>
                  <c15:showDataLabelsRange val="0"/>
                </c:ext>
                <c:ext xmlns:c16="http://schemas.microsoft.com/office/drawing/2014/chart" uri="{C3380CC4-5D6E-409C-BE32-E72D297353CC}">
                  <c16:uniqueId val="{00000002-E6A3-4920-B400-3F8DDBBC524A}"/>
                </c:ext>
              </c:extLst>
            </c:dLbl>
            <c:dLbl>
              <c:idx val="3"/>
              <c:layout/>
              <c:tx>
                <c:strRef>
                  <c:f>WesternEurope!$E$15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{FE6E5EB9-2C32-472A-9FD9-C60A75608B7A}</c15:txfldGUID>
                      <c15:f>WesternEurope!$E$15</c15:f>
                      <c15:dlblFieldTableCache>
                        <c:ptCount val="1"/>
                      </c15:dlblFieldTableCache>
                    </c15:dlblFTEntry>
                  </c15:dlblFieldTable>
                  <c15:showDataLabelsRange val="0"/>
                </c:ext>
                <c:ext xmlns:c16="http://schemas.microsoft.com/office/drawing/2014/chart" uri="{C3380CC4-5D6E-409C-BE32-E72D297353CC}">
                  <c16:uniqueId val="{00000003-E6A3-4920-B400-3F8DDBBC524A}"/>
                </c:ext>
              </c:extLst>
            </c:dLbl>
            <c:dLbl>
              <c:idx val="4"/>
              <c:layout/>
              <c:tx>
                <c:strRef>
                  <c:f>WesternEurope!$E$16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{08D55BDD-E0FE-47F1-920E-F474FC8C8A02}</c15:txfldGUID>
                      <c15:f>WesternEurope!$E$16</c15:f>
                      <c15:dlblFieldTableCache>
                        <c:ptCount val="1"/>
                      </c15:dlblFieldTableCache>
                    </c15:dlblFTEntry>
                  </c15:dlblFieldTable>
                  <c15:showDataLabelsRange val="0"/>
                </c:ext>
                <c:ext xmlns:c16="http://schemas.microsoft.com/office/drawing/2014/chart" uri="{C3380CC4-5D6E-409C-BE32-E72D297353CC}">
                  <c16:uniqueId val="{00000004-E6A3-4920-B400-3F8DDBBC524A}"/>
                </c:ext>
              </c:extLst>
            </c:dLbl>
            <c:dLbl>
              <c:idx val="5"/>
              <c:layout/>
              <c:tx>
                <c:strRef>
                  <c:f>WesternEurope!$E$17</c:f>
                  <c:strCache>
                    <c:ptCount val="1"/>
                    <c:pt idx="0">
                      <c:v>1820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{2B2333ED-3B3B-47EE-B68C-BA7FD4E2AEFD}</c15:txfldGUID>
                      <c15:f>WesternEurope!$E$17</c15:f>
                      <c15:dlblFieldTableCache>
                        <c:ptCount val="1"/>
                        <c:pt idx="0">
                          <c:v>1820</c:v>
                        </c:pt>
                      </c15:dlblFieldTableCache>
                    </c15:dlblFTEntry>
                  </c15:dlblFieldTable>
                  <c15:showDataLabelsRange val="0"/>
                </c:ext>
                <c:ext xmlns:c16="http://schemas.microsoft.com/office/drawing/2014/chart" uri="{C3380CC4-5D6E-409C-BE32-E72D297353CC}">
                  <c16:uniqueId val="{00000005-E6A3-4920-B400-3F8DDBBC524A}"/>
                </c:ext>
              </c:extLst>
            </c:dLbl>
            <c:dLbl>
              <c:idx val="6"/>
              <c:layout/>
              <c:tx>
                <c:strRef>
                  <c:f>WesternEurope!$E$18</c:f>
                  <c:strCache>
                    <c:ptCount val="1"/>
                    <c:pt idx="0">
                      <c:v>1870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{E5FAD4AF-B665-4017-B809-8303F07FD607}</c15:txfldGUID>
                      <c15:f>WesternEurope!$E$18</c15:f>
                      <c15:dlblFieldTableCache>
                        <c:ptCount val="1"/>
                        <c:pt idx="0">
                          <c:v>1870</c:v>
                        </c:pt>
                      </c15:dlblFieldTableCache>
                    </c15:dlblFTEntry>
                  </c15:dlblFieldTable>
                  <c15:showDataLabelsRange val="0"/>
                </c:ext>
                <c:ext xmlns:c16="http://schemas.microsoft.com/office/drawing/2014/chart" uri="{C3380CC4-5D6E-409C-BE32-E72D297353CC}">
                  <c16:uniqueId val="{00000006-E6A3-4920-B400-3F8DDBBC524A}"/>
                </c:ext>
              </c:extLst>
            </c:dLbl>
            <c:dLbl>
              <c:idx val="7"/>
              <c:layout/>
              <c:tx>
                <c:strRef>
                  <c:f>WesternEurope!$E$19</c:f>
                  <c:strCache>
                    <c:ptCount val="1"/>
                    <c:pt idx="0">
                      <c:v>1890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{C4D16EC8-BF33-4EF8-9A6E-593C43909652}</c15:txfldGUID>
                      <c15:f>WesternEurope!$E$19</c15:f>
                      <c15:dlblFieldTableCache>
                        <c:ptCount val="1"/>
                        <c:pt idx="0">
                          <c:v>1890</c:v>
                        </c:pt>
                      </c15:dlblFieldTableCache>
                    </c15:dlblFTEntry>
                  </c15:dlblFieldTable>
                  <c15:showDataLabelsRange val="0"/>
                </c:ext>
                <c:ext xmlns:c16="http://schemas.microsoft.com/office/drawing/2014/chart" uri="{C3380CC4-5D6E-409C-BE32-E72D297353CC}">
                  <c16:uniqueId val="{00000007-E6A3-4920-B400-3F8DDBBC524A}"/>
                </c:ext>
              </c:extLst>
            </c:dLbl>
            <c:dLbl>
              <c:idx val="8"/>
              <c:layout/>
              <c:tx>
                <c:strRef>
                  <c:f>WesternEurope!$E$20</c:f>
                  <c:strCache>
                    <c:ptCount val="1"/>
                    <c:pt idx="0">
                      <c:v>1913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{CCCE011D-D6D1-4410-BD67-AE2A916E4EAD}</c15:txfldGUID>
                      <c15:f>WesternEurope!$E$20</c15:f>
                      <c15:dlblFieldTableCache>
                        <c:ptCount val="1"/>
                        <c:pt idx="0">
                          <c:v>1913</c:v>
                        </c:pt>
                      </c15:dlblFieldTableCache>
                    </c15:dlblFTEntry>
                  </c15:dlblFieldTable>
                  <c15:showDataLabelsRange val="0"/>
                </c:ext>
                <c:ext xmlns:c16="http://schemas.microsoft.com/office/drawing/2014/chart" uri="{C3380CC4-5D6E-409C-BE32-E72D297353CC}">
                  <c16:uniqueId val="{00000008-E6A3-4920-B400-3F8DDBBC524A}"/>
                </c:ext>
              </c:extLst>
            </c:dLbl>
            <c:dLbl>
              <c:idx val="9"/>
              <c:layout/>
              <c:tx>
                <c:strRef>
                  <c:f>WesternEurope!$E$21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{81F364E4-4B54-4A2A-B77D-0A7A59503AD9}</c15:txfldGUID>
                      <c15:f>WesternEurope!$E$21</c15:f>
                      <c15:dlblFieldTableCache>
                        <c:ptCount val="1"/>
                      </c15:dlblFieldTableCache>
                    </c15:dlblFTEntry>
                  </c15:dlblFieldTable>
                  <c15:showDataLabelsRange val="0"/>
                </c:ext>
                <c:ext xmlns:c16="http://schemas.microsoft.com/office/drawing/2014/chart" uri="{C3380CC4-5D6E-409C-BE32-E72D297353CC}">
                  <c16:uniqueId val="{00000009-E6A3-4920-B400-3F8DDBBC524A}"/>
                </c:ext>
              </c:extLst>
            </c:dLbl>
            <c:dLbl>
              <c:idx val="10"/>
              <c:layout/>
              <c:tx>
                <c:strRef>
                  <c:f>WesternEurope!$E$22</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{EE4337FD-B10E-4871-BD6F-CF347895952C}</c15:txfldGUID>
                      <c15:f>WesternEurope!$E$22</c15:f>
                      <c15:dlblFieldTableCache>
                        <c:ptCount val="1"/>
                        <c:pt idx="0">
                          <c:v>1950</c:v>
                        </c:pt>
                      </c15:dlblFieldTableCache>
                    </c15:dlblFTEntry>
                  </c15:dlblFieldTable>
                  <c15:showDataLabelsRange val="0"/>
                </c:ext>
                <c:ext xmlns:c16="http://schemas.microsoft.com/office/drawing/2014/chart" uri="{C3380CC4-5D6E-409C-BE32-E72D297353CC}">
                  <c16:uniqueId val="{0000000A-E6A3-4920-B400-3F8DDBBC524A}"/>
                </c:ext>
              </c:extLst>
            </c:dLbl>
            <c:dLbl>
              <c:idx val="11"/>
              <c:layout/>
              <c:tx>
                <c:strRef>
                  <c:f>WesternEurope!$E$23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{0830E054-CB00-45A2-8B34-C7F7E07E344E}</c15:txfldGUID>
                      <c15:f>WesternEurope!$E$23</c15:f>
                      <c15:dlblFieldTableCache>
                        <c:ptCount val="1"/>
                      </c15:dlblFieldTableCache>
                    </c15:dlblFTEntry>
                  </c15:dlblFieldTable>
                  <c15:showDataLabelsRange val="0"/>
                </c:ext>
                <c:ext xmlns:c16="http://schemas.microsoft.com/office/drawing/2014/chart" uri="{C3380CC4-5D6E-409C-BE32-E72D297353CC}">
                  <c16:uniqueId val="{0000000B-E6A3-4920-B400-3F8DDBBC524A}"/>
                </c:ext>
              </c:extLst>
            </c:dLbl>
            <c:dLbl>
              <c:idx val="12"/>
              <c:layout/>
              <c:tx>
                <c:strRef>
                  <c:f>WesternEurope!$E$24</c:f>
                  <c:strCache>
                    <c:ptCount val="1"/>
                    <c:pt idx="0">
                      <c:v>1952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{79AA7B7C-FE15-4A28-B119-7885FBA5F014}</c15:txfldGUID>
                      <c15:f>WesternEurope!$E$24</c15:f>
                      <c15:dlblFieldTableCache>
                        <c:ptCount val="1"/>
                        <c:pt idx="0">
                          <c:v>1952</c:v>
                        </c:pt>
                      </c15:dlblFieldTableCache>
                    </c15:dlblFTEntry>
                  </c15:dlblFieldTable>
                  <c15:showDataLabelsRange val="0"/>
                </c:ext>
                <c:ext xmlns:c16="http://schemas.microsoft.com/office/drawing/2014/chart" uri="{C3380CC4-5D6E-409C-BE32-E72D297353CC}">
                  <c16:uniqueId val="{0000000C-E6A3-4920-B400-3F8DDBBC524A}"/>
                </c:ext>
              </c:extLst>
            </c:dLbl>
            <c:dLbl>
              <c:idx val="13"/>
              <c:layout/>
              <c:tx>
                <c:strRef>
                  <c:f>WesternEurope!$E$25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{D14F0780-D7AD-41ED-A33C-5654D059AB84}</c15:txfldGUID>
                      <c15:f>WesternEurope!$E$25</c15:f>
                      <c15:dlblFieldTableCache>
                        <c:ptCount val="1"/>
                      </c15:dlblFieldTableCache>
                    </c15:dlblFTEntry>
                  </c15:dlblFieldTable>
                  <c15:showDataLabelsRange val="0"/>
                </c:ext>
                <c:ext xmlns:c16="http://schemas.microsoft.com/office/drawing/2014/chart" uri="{C3380CC4-5D6E-409C-BE32-E72D297353CC}">
                  <c16:uniqueId val="{0000000D-E6A3-4920-B400-3F8DDBBC524A}"/>
                </c:ext>
              </c:extLst>
            </c:dLbl>
            <c:dLbl>
              <c:idx val="14"/>
              <c:layout/>
              <c:tx>
                <c:strRef>
                  <c:f>WesternEurope!$E$26</c:f>
                  <c:strCache>
                    <c:ptCount val="1"/>
                    <c:pt idx="0">
                      <c:v>1954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{8381A80F-CB07-4265-BC13-76F95B5762F8}</c15:txfldGUID>
                      <c15:f>WesternEurope!$E$26</c15:f>
                      <c15:dlblFieldTableCache>
                        <c:ptCount val="1"/>
                        <c:pt idx="0">
                          <c:v>1954</c:v>
                        </c:pt>
                      </c15:dlblFieldTableCache>
                    </c15:dlblFTEntry>
                  </c15:dlblFieldTable>
                  <c15:showDataLabelsRange val="0"/>
                </c:ext>
                <c:ext xmlns:c16="http://schemas.microsoft.com/office/drawing/2014/chart" uri="{C3380CC4-5D6E-409C-BE32-E72D297353CC}">
                  <c16:uniqueId val="{0000000E-E6A3-4920-B400-3F8DDBBC524A}"/>
                </c:ext>
              </c:extLst>
            </c:dLbl>
            <c:dLbl>
              <c:idx val="15"/>
              <c:layout/>
              <c:tx>
                <c:strRef>
                  <c:f>WesternEurope!$E$27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{585948A8-7AF2-4684-BD56-22CA937C335F}</c15:txfldGUID>
                      <c15:f>WesternEurope!$E$27</c15:f>
                      <c15:dlblFieldTableCache>
                        <c:ptCount val="1"/>
                      </c15:dlblFieldTableCache>
                    </c15:dlblFTEntry>
                  </c15:dlblFieldTable>
                  <c15:showDataLabelsRange val="0"/>
                </c:ext>
                <c:ext xmlns:c16="http://schemas.microsoft.com/office/drawing/2014/chart" uri="{C3380CC4-5D6E-409C-BE32-E72D297353CC}">
                  <c16:uniqueId val="{0000000F-E6A3-4920-B400-3F8DDBBC524A}"/>
                </c:ext>
              </c:extLst>
            </c:dLbl>
            <c:dLbl>
              <c:idx val="16"/>
              <c:layout/>
              <c:tx>
                <c:strRef>
                  <c:f>WesternEurope!$E$28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{19C1D087-B1C0-470C-A8BD-E5701F8496A0}</c15:txfldGUID>
                      <c15:f>WesternEurope!$E$28</c15:f>
                      <c15:dlblFieldTableCache>
                        <c:ptCount val="1"/>
                      </c15:dlblFieldTableCache>
                    </c15:dlblFTEntry>
                  </c15:dlblFieldTable>
                  <c15:showDataLabelsRange val="0"/>
                </c:ext>
                <c:ext xmlns:c16="http://schemas.microsoft.com/office/drawing/2014/chart" uri="{C3380CC4-5D6E-409C-BE32-E72D297353CC}">
                  <c16:uniqueId val="{00000010-E6A3-4920-B400-3F8DDBBC524A}"/>
                </c:ext>
              </c:extLst>
            </c:dLbl>
            <c:dLbl>
              <c:idx val="17"/>
              <c:layout/>
              <c:tx>
                <c:strRef>
                  <c:f>WesternEurope!$E$29</c:f>
                  <c:strCache>
                    <c:ptCount val="1"/>
                    <c:pt idx="0">
                      <c:v>1957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{1005D61C-538D-4DD8-A07A-241B3893EE75}</c15:txfldGUID>
                      <c15:f>WesternEurope!$E$29</c15:f>
                      <c15:dlblFieldTableCache>
                        <c:ptCount val="1"/>
                        <c:pt idx="0">
                          <c:v>1957</c:v>
                        </c:pt>
                      </c15:dlblFieldTableCache>
                    </c15:dlblFTEntry>
                  </c15:dlblFieldTable>
                  <c15:showDataLabelsRange val="0"/>
                </c:ext>
                <c:ext xmlns:c16="http://schemas.microsoft.com/office/drawing/2014/chart" uri="{C3380CC4-5D6E-409C-BE32-E72D297353CC}">
                  <c16:uniqueId val="{00000011-E6A3-4920-B400-3F8DDBBC524A}"/>
                </c:ext>
              </c:extLst>
            </c:dLbl>
            <c:dLbl>
              <c:idx val="18"/>
              <c:layout/>
              <c:tx>
                <c:strRef>
                  <c:f>WesternEurope!$E$30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{054C06FC-0C7E-4EB7-A2DC-2BF14548AC0A}</c15:txfldGUID>
                      <c15:f>WesternEurope!$E$30</c15:f>
                      <c15:dlblFieldTableCache>
                        <c:ptCount val="1"/>
                      </c15:dlblFieldTableCache>
                    </c15:dlblFTEntry>
                  </c15:dlblFieldTable>
                  <c15:showDataLabelsRange val="0"/>
                </c:ext>
                <c:ext xmlns:c16="http://schemas.microsoft.com/office/drawing/2014/chart" uri="{C3380CC4-5D6E-409C-BE32-E72D297353CC}">
                  <c16:uniqueId val="{00000012-E6A3-4920-B400-3F8DDBBC524A}"/>
                </c:ext>
              </c:extLst>
            </c:dLbl>
            <c:dLbl>
              <c:idx val="19"/>
              <c:layout/>
              <c:tx>
                <c:strRef>
                  <c:f>WesternEurope!$E$31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{CBAD681B-B3D0-457A-996A-305FE107226A}</c15:txfldGUID>
                      <c15:f>WesternEurope!$E$31</c15:f>
                      <c15:dlblFieldTableCache>
                        <c:ptCount val="1"/>
                      </c15:dlblFieldTableCache>
                    </c15:dlblFTEntry>
                  </c15:dlblFieldTable>
                  <c15:showDataLabelsRange val="0"/>
                </c:ext>
                <c:ext xmlns:c16="http://schemas.microsoft.com/office/drawing/2014/chart" uri="{C3380CC4-5D6E-409C-BE32-E72D297353CC}">
                  <c16:uniqueId val="{00000013-E6A3-4920-B400-3F8DDBBC524A}"/>
                </c:ext>
              </c:extLst>
            </c:dLbl>
            <c:dLbl>
              <c:idx val="20"/>
              <c:layout/>
              <c:tx>
                <c:strRef>
                  <c:f>WesternEurope!$E$32</c:f>
                  <c:strCache>
                    <c:ptCount val="1"/>
                    <c:pt idx="0">
                      <c:v>1960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{B7FB0FB8-D7AC-4F8C-BA61-659FB17FFAE1}</c15:txfldGUID>
                      <c15:f>WesternEurope!$E$32</c15:f>
                      <c15:dlblFieldTableCache>
                        <c:ptCount val="1"/>
                        <c:pt idx="0">
                          <c:v>1960</c:v>
                        </c:pt>
                      </c15:dlblFieldTableCache>
                    </c15:dlblFTEntry>
                  </c15:dlblFieldTable>
                  <c15:showDataLabelsRange val="0"/>
                </c:ext>
                <c:ext xmlns:c16="http://schemas.microsoft.com/office/drawing/2014/chart" uri="{C3380CC4-5D6E-409C-BE32-E72D297353CC}">
                  <c16:uniqueId val="{00000014-E6A3-4920-B400-3F8DDBBC524A}"/>
                </c:ext>
              </c:extLst>
            </c:dLbl>
            <c:dLbl>
              <c:idx val="21"/>
              <c:layout/>
              <c:tx>
                <c:strRef>
                  <c:f>WesternEurope!$E$33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{68BF1A31-B242-44C6-B83D-4A0F8E87F278}</c15:txfldGUID>
                      <c15:f>WesternEurope!$E$33</c15:f>
                      <c15:dlblFieldTableCache>
                        <c:ptCount val="1"/>
                      </c15:dlblFieldTableCache>
                    </c15:dlblFTEntry>
                  </c15:dlblFieldTable>
                  <c15:showDataLabelsRange val="0"/>
                </c:ext>
                <c:ext xmlns:c16="http://schemas.microsoft.com/office/drawing/2014/chart" uri="{C3380CC4-5D6E-409C-BE32-E72D297353CC}">
                  <c16:uniqueId val="{00000015-E6A3-4920-B400-3F8DDBBC524A}"/>
                </c:ext>
              </c:extLst>
            </c:dLbl>
            <c:dLbl>
              <c:idx val="22"/>
              <c:layout/>
              <c:tx>
                <c:strRef>
                  <c:f>WesternEurope!$E$34</c:f>
                  <c:strCache>
                    <c:ptCount val="1"/>
                    <c:pt idx="0">
                      <c:v>1962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{DA27155D-B6C9-45F5-8544-DAE55D9C2C4E}</c15:txfldGUID>
                      <c15:f>WesternEurope!$E$34</c15:f>
                      <c15:dlblFieldTableCache>
                        <c:ptCount val="1"/>
                        <c:pt idx="0">
                          <c:v>1962</c:v>
                        </c:pt>
                      </c15:dlblFieldTableCache>
                    </c15:dlblFTEntry>
                  </c15:dlblFieldTable>
                  <c15:showDataLabelsRange val="0"/>
                </c:ext>
                <c:ext xmlns:c16="http://schemas.microsoft.com/office/drawing/2014/chart" uri="{C3380CC4-5D6E-409C-BE32-E72D297353CC}">
                  <c16:uniqueId val="{00000016-E6A3-4920-B400-3F8DDBBC524A}"/>
                </c:ext>
              </c:extLst>
            </c:dLbl>
            <c:dLbl>
              <c:idx val="23"/>
              <c:layout/>
              <c:tx>
                <c:strRef>
                  <c:f>WesternEurope!$E$35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{C9EAF93E-164D-44CC-9560-027004B02805}</c15:txfldGUID>
                      <c15:f>WesternEurope!$E$35</c15:f>
                      <c15:dlblFieldTableCache>
                        <c:ptCount val="1"/>
                      </c15:dlblFieldTableCache>
                    </c15:dlblFTEntry>
                  </c15:dlblFieldTable>
                  <c15:showDataLabelsRange val="0"/>
                </c:ext>
                <c:ext xmlns:c16="http://schemas.microsoft.com/office/drawing/2014/chart" uri="{C3380CC4-5D6E-409C-BE32-E72D297353CC}">
                  <c16:uniqueId val="{00000017-E6A3-4920-B400-3F8DDBBC524A}"/>
                </c:ext>
              </c:extLst>
            </c:dLbl>
            <c:dLbl>
              <c:idx val="24"/>
              <c:layout/>
              <c:tx>
                <c:strRef>
                  <c:f>WesternEurope!$E$36</c:f>
                  <c:strCache>
                    <c:ptCount val="1"/>
                    <c:pt idx="0">
                      <c:v>1964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{C9397081-7632-47CB-BE61-11A8D0B5CAB1}</c15:txfldGUID>
                      <c15:f>WesternEurope!$E$36</c15:f>
                      <c15:dlblFieldTableCache>
                        <c:ptCount val="1"/>
                        <c:pt idx="0">
                          <c:v>1964</c:v>
                        </c:pt>
                      </c15:dlblFieldTableCache>
                    </c15:dlblFTEntry>
                  </c15:dlblFieldTable>
                  <c15:showDataLabelsRange val="0"/>
                </c:ext>
                <c:ext xmlns:c16="http://schemas.microsoft.com/office/drawing/2014/chart" uri="{C3380CC4-5D6E-409C-BE32-E72D297353CC}">
                  <c16:uniqueId val="{00000018-E6A3-4920-B400-3F8DDBBC524A}"/>
                </c:ext>
              </c:extLst>
            </c:dLbl>
            <c:dLbl>
              <c:idx val="25"/>
              <c:layout/>
              <c:tx>
                <c:strRef>
                  <c:f>WesternEurope!$E$37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{FEDBC7CB-48B3-4EC8-A7B8-4AF1D2CA5A88}</c15:txfldGUID>
                      <c15:f>WesternEurope!$E$37</c15:f>
                      <c15:dlblFieldTableCache>
                        <c:ptCount val="1"/>
                      </c15:dlblFieldTableCache>
                    </c15:dlblFTEntry>
                  </c15:dlblFieldTable>
                  <c15:showDataLabelsRange val="0"/>
                </c:ext>
                <c:ext xmlns:c16="http://schemas.microsoft.com/office/drawing/2014/chart" uri="{C3380CC4-5D6E-409C-BE32-E72D297353CC}">
                  <c16:uniqueId val="{00000019-E6A3-4920-B400-3F8DDBBC524A}"/>
                </c:ext>
              </c:extLst>
            </c:dLbl>
            <c:dLbl>
              <c:idx val="26"/>
              <c:layout/>
              <c:tx>
                <c:strRef>
                  <c:f>WesternEurope!$E$38</c:f>
                  <c:strCache>
                    <c:ptCount val="1"/>
                    <c:pt idx="0">
                      <c:v>1966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{CD6E2FDB-739C-4A5F-929B-199158461B54}</c15:txfldGUID>
                      <c15:f>WesternEurope!$E$38</c15:f>
                      <c15:dlblFieldTableCache>
                        <c:ptCount val="1"/>
                        <c:pt idx="0">
                          <c:v>1966</c:v>
                        </c:pt>
                      </c15:dlblFieldTableCache>
                    </c15:dlblFTEntry>
                  </c15:dlblFieldTable>
                  <c15:showDataLabelsRange val="0"/>
                </c:ext>
                <c:ext xmlns:c16="http://schemas.microsoft.com/office/drawing/2014/chart" uri="{C3380CC4-5D6E-409C-BE32-E72D297353CC}">
                  <c16:uniqueId val="{0000001A-E6A3-4920-B400-3F8DDBBC524A}"/>
                </c:ext>
              </c:extLst>
            </c:dLbl>
            <c:dLbl>
              <c:idx val="27"/>
              <c:layout/>
              <c:tx>
                <c:strRef>
                  <c:f>WesternEurope!$E$39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{629E596D-1532-4B0A-9FEC-534650EA4202}</c15:txfldGUID>
                      <c15:f>WesternEurope!$E$39</c15:f>
                      <c15:dlblFieldTableCache>
                        <c:ptCount val="1"/>
                      </c15:dlblFieldTableCache>
                    </c15:dlblFTEntry>
                  </c15:dlblFieldTable>
                  <c15:showDataLabelsRange val="0"/>
                </c:ext>
                <c:ext xmlns:c16="http://schemas.microsoft.com/office/drawing/2014/chart" uri="{C3380CC4-5D6E-409C-BE32-E72D297353CC}">
                  <c16:uniqueId val="{0000001B-E6A3-4920-B400-3F8DDBBC524A}"/>
                </c:ext>
              </c:extLst>
            </c:dLbl>
            <c:dLbl>
              <c:idx val="28"/>
              <c:layout/>
              <c:tx>
                <c:strRef>
                  <c:f>WesternEurope!$E$40</c:f>
                  <c:strCache>
                    <c:ptCount val="1"/>
                    <c:pt idx="0">
                      <c:v>1968</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{AE217ED1-DF34-4459-ACB4-F02C0EA715ED}</c15:txfldGUID>
                      <c15:f>WesternEurope!$E$40</c15:f>
                      <c15:dlblFieldTableCache>
                        <c:ptCount val="1"/>
                        <c:pt idx="0">
                          <c:v>1968</c:v>
                        </c:pt>
                      </c15:dlblFieldTableCache>
                    </c15:dlblFTEntry>
                  </c15:dlblFieldTable>
                  <c15:showDataLabelsRange val="0"/>
                </c:ext>
                <c:ext xmlns:c16="http://schemas.microsoft.com/office/drawing/2014/chart" uri="{C3380CC4-5D6E-409C-BE32-E72D297353CC}">
                  <c16:uniqueId val="{0000001C-E6A3-4920-B400-3F8DDBBC524A}"/>
                </c:ext>
              </c:extLst>
            </c:dLbl>
            <c:dLbl>
              <c:idx val="29"/>
              <c:layout/>
              <c:tx>
                <c:strRef>
                  <c:f>WesternEurope!$E$41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{AA5B3332-4B56-457C-AF24-9993C18371F6}</c15:txfldGUID>
                      <c15:f>WesternEurope!$E$41</c15:f>
                      <c15:dlblFieldTableCache>
                        <c:ptCount val="1"/>
                      </c15:dlblFieldTableCache>
                    </c15:dlblFTEntry>
                  </c15:dlblFieldTable>
                  <c15:showDataLabelsRange val="0"/>
                </c:ext>
                <c:ext xmlns:c16="http://schemas.microsoft.com/office/drawing/2014/chart" uri="{C3380CC4-5D6E-409C-BE32-E72D297353CC}">
                  <c16:uniqueId val="{0000001D-E6A3-4920-B400-3F8DDBBC524A}"/>
                </c:ext>
              </c:extLst>
            </c:dLbl>
            <c:dLbl>
              <c:idx val="30"/>
              <c:layout/>
              <c:tx>
                <c:strRef>
                  <c:f>WesternEurope!$E$42</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{7E17A57A-300E-4091-B426-2CD6EF26EC7E}</c15:txfldGUID>
                      <c15:f>WesternEurope!$E$42</c15:f>
                      <c15:dlblFieldTableCache>
                        <c:ptCount val="1"/>
                        <c:pt idx="0">
                          <c:v>1970</c:v>
                        </c:pt>
                      </c15:dlblFieldTableCache>
                    </c15:dlblFTEntry>
                  </c15:dlblFieldTable>
                  <c15:showDataLabelsRange val="0"/>
                </c:ext>
                <c:ext xmlns:c16="http://schemas.microsoft.com/office/drawing/2014/chart" uri="{C3380CC4-5D6E-409C-BE32-E72D297353CC}">
                  <c16:uniqueId val="{0000001E-E6A3-4920-B400-3F8DDBBC524A}"/>
                </c:ext>
              </c:extLst>
            </c:dLbl>
            <c:dLbl>
              <c:idx val="31"/>
              <c:layout/>
              <c:tx>
                <c:strRef>
                  <c:f>WesternEurope!$E$43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{2F7AC09A-CFF5-4F13-B7F7-3524F920A5B1}</c15:txfldGUID>
                      <c15:f>WesternEurope!$E$43</c15:f>
                      <c15:dlblFieldTableCache>
                        <c:ptCount val="1"/>
                      </c15:dlblFieldTableCache>
                    </c15:dlblFTEntry>
                  </c15:dlblFieldTable>
                  <c15:showDataLabelsRange val="0"/>
                </c:ext>
                <c:ext xmlns:c16="http://schemas.microsoft.com/office/drawing/2014/chart" uri="{C3380CC4-5D6E-409C-BE32-E72D297353CC}">
                  <c16:uniqueId val="{0000001F-E6A3-4920-B400-3F8DDBBC524A}"/>
                </c:ext>
              </c:extLst>
            </c:dLbl>
            <c:dLbl>
              <c:idx val="32"/>
              <c:layout/>
              <c:tx>
                <c:strRef>
                  <c:f>WesternEurope!$E$44</c:f>
                  <c:strCache>
                    <c:ptCount val="1"/>
                    <c:pt idx="0">
                      <c:v>1972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{D903EF6A-791A-410D-99B8-A425C451CF40}</c15:txfldGUID>
                      <c15:f>WesternEurope!$E$44</c15:f>
                      <c15:dlblFieldTableCache>
                        <c:ptCount val="1"/>
                        <c:pt idx="0">
                          <c:v>1972</c:v>
                        </c:pt>
                      </c15:dlblFieldTableCache>
                    </c15:dlblFTEntry>
                  </c15:dlblFieldTable>
                  <c15:showDataLabelsRange val="0"/>
                </c:ext>
                <c:ext xmlns:c16="http://schemas.microsoft.com/office/drawing/2014/chart" uri="{C3380CC4-5D6E-409C-BE32-E72D297353CC}">
                  <c16:uniqueId val="{00000020-E6A3-4920-B400-3F8DDBBC524A}"/>
                </c:ext>
              </c:extLst>
            </c:dLbl>
            <c:dLbl>
              <c:idx val="33"/>
              <c:layout/>
              <c:tx>
                <c:strRef>
                  <c:f>WesternEurope!$E$45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{9B7DD9D9-2B8C-4A39-8660-67D6EA756ADF}</c15:txfldGUID>
                      <c15:f>WesternEurope!$E$45</c15:f>
                      <c15:dlblFieldTableCache>
                        <c:ptCount val="1"/>
                      </c15:dlblFieldTableCache>
                    </c15:dlblFTEntry>
                  </c15:dlblFieldTable>
                  <c15:showDataLabelsRange val="0"/>
                </c:ext>
                <c:ext xmlns:c16="http://schemas.microsoft.com/office/drawing/2014/chart" uri="{C3380CC4-5D6E-409C-BE32-E72D297353CC}">
                  <c16:uniqueId val="{00000021-E6A3-4920-B400-3F8DDBBC524A}"/>
                </c:ext>
              </c:extLst>
            </c:dLbl>
            <c:dLbl>
              <c:idx val="34"/>
              <c:layout/>
              <c:tx>
                <c:strRef>
                  <c:f>WesternEurope!$E$46</c:f>
                  <c:strCache>
                    <c:ptCount val="1"/>
                    <c:pt idx="0">
                      <c:v>1974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{363F87C6-7919-4F04-A3DC-DE77057C012E}</c15:txfldGUID>
                      <c15:f>WesternEurope!$E$46</c15:f>
                      <c15:dlblFieldTableCache>
                        <c:ptCount val="1"/>
                        <c:pt idx="0">
                          <c:v>1974</c:v>
                        </c:pt>
                      </c15:dlblFieldTableCache>
                    </c15:dlblFTEntry>
                  </c15:dlblFieldTable>
                  <c15:showDataLabelsRange val="0"/>
                </c:ext>
                <c:ext xmlns:c16="http://schemas.microsoft.com/office/drawing/2014/chart" uri="{C3380CC4-5D6E-409C-BE32-E72D297353CC}">
                  <c16:uniqueId val="{00000022-E6A3-4920-B400-3F8DDBBC524A}"/>
                </c:ext>
              </c:extLst>
            </c:dLbl>
            <c:dLbl>
              <c:idx val="35"/>
              <c:layout/>
              <c:tx>
                <c:strRef>
                  <c:f>WesternEurope!$E$47</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{ED18E6D8-B415-4699-B61B-ABB3888AE854}</c15:txfldGUID>
                      <c15:f>WesternEurope!$E$47</c15:f>
                      <c15:dlblFieldTableCache>
                        <c:ptCount val="1"/>
                        <c:pt idx="0">
                          <c:v>1975</c:v>
                        </c:pt>
                      </c15:dlblFieldTableCache>
                    </c15:dlblFTEntry>
                  </c15:dlblFieldTable>
                  <c15:showDataLabelsRange val="0"/>
                </c:ext>
                <c:ext xmlns:c16="http://schemas.microsoft.com/office/drawing/2014/chart" uri="{C3380CC4-5D6E-409C-BE32-E72D297353CC}">
                  <c16:uniqueId val="{00000023-E6A3-4920-B400-3F8DDBBC524A}"/>
                </c:ext>
              </c:extLst>
            </c:dLbl>
            <c:dLbl>
              <c:idx val="36"/>
              <c:layout/>
              <c:tx>
                <c:strRef>
                  <c:f>WesternEurope!$E$48</c:f>
                  <c:strCache>
                    <c:ptCount val="1"/>
                    <c:pt idx="0">
                      <c:v>1976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{1D53D41F-194B-4559-B415-66E0DE093A86}</c15:txfldGUID>
                      <c15:f>WesternEurope!$E$48</c15:f>
                      <c15:dlblFieldTableCache>
                        <c:ptCount val="1"/>
                        <c:pt idx="0">
                          <c:v>1976</c:v>
                        </c:pt>
                      </c15:dlblFieldTableCache>
                    </c15:dlblFTEntry>
                  </c15:dlblFieldTable>
                  <c15:showDataLabelsRange val="0"/>
                </c:ext>
                <c:ext xmlns:c16="http://schemas.microsoft.com/office/drawing/2014/chart" uri="{C3380CC4-5D6E-409C-BE32-E72D297353CC}">
                  <c16:uniqueId val="{00000024-E6A3-4920-B400-3F8DDBBC524A}"/>
                </c:ext>
              </c:extLst>
            </c:dLbl>
            <c:dLbl>
              <c:idx val="37"/>
              <c:layout/>
              <c:tx>
                <c:strRef>
                  <c:f>WesternEurope!$E$49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{8E11D8BE-7059-49F9-AB6B-859CF9B845B3}</c15:txfldGUID>
                      <c15:f>WesternEurope!$E$49</c15:f>
                      <c15:dlblFieldTableCache>
                        <c:ptCount val="1"/>
                      </c15:dlblFieldTableCache>
                    </c15:dlblFTEntry>
                  </c15:dlblFieldTable>
                  <c15:showDataLabelsRange val="0"/>
                </c:ext>
                <c:ext xmlns:c16="http://schemas.microsoft.com/office/drawing/2014/chart" uri="{C3380CC4-5D6E-409C-BE32-E72D297353CC}">
                  <c16:uniqueId val="{00000025-E6A3-4920-B400-3F8DDBBC524A}"/>
                </c:ext>
              </c:extLst>
            </c:dLbl>
            <c:dLbl>
              <c:idx val="38"/>
              <c:layout/>
              <c:tx>
                <c:strRef>
                  <c:f>WesternEurope!$E$50</c:f>
                  <c:strCache>
                    <c:ptCount val="1"/>
                    <c:pt idx="0">
                      <c:v>1978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{7ECE34A0-1104-4EE4-A0AF-23363457309A}</c15:txfldGUID>
                      <c15:f>WesternEurope!$E$50</c15:f>
                      <c15:dlblFieldTableCache>
                        <c:ptCount val="1"/>
                        <c:pt idx="0">
                          <c:v>1978</c:v>
                        </c:pt>
                      </c15:dlblFieldTableCache>
                    </c15:dlblFTEntry>
                  </c15:dlblFieldTable>
                  <c15:showDataLabelsRange val="0"/>
                </c:ext>
                <c:ext xmlns:c16="http://schemas.microsoft.com/office/drawing/2014/chart" uri="{C3380CC4-5D6E-409C-BE32-E72D297353CC}">
                  <c16:uniqueId val="{00000026-E6A3-4920-B400-3F8DDBBC524A}"/>
                </c:ext>
              </c:extLst>
            </c:dLbl>
            <c:dLbl>
              <c:idx val="39"/>
              <c:layout/>
              <c:tx>
                <c:strRef>
                  <c:f>WesternEurope!$E$51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{DD1D643A-18A9-4A99-B2BA-33D3171B2227}</c15:txfldGUID>
                      <c15:f>WesternEurope!$E$51</c15:f>
                      <c15:dlblFieldTableCache>
                        <c:ptCount val="1"/>
                      </c15:dlblFieldTableCache>
                    </c15:dlblFTEntry>
                  </c15:dlblFieldTable>
                  <c15:showDataLabelsRange val="0"/>
                </c:ext>
                <c:ext xmlns:c16="http://schemas.microsoft.com/office/drawing/2014/chart" uri="{C3380CC4-5D6E-409C-BE32-E72D297353CC}">
                  <c16:uniqueId val="{00000027-E6A3-4920-B400-3F8DDBBC524A}"/>
                </c:ext>
              </c:extLst>
            </c:dLbl>
            <c:dLbl>
              <c:idx val="40"/>
              <c:layout/>
              <c:tx>
                <c:strRef>
                  <c:f>WesternEurope!$E$52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{9A2556CE-9AF1-4A17-B83A-6853DDA47BEC}</c15:txfldGUID>
                      <c15:f>WesternEurope!$E$52</c15:f>
                      <c15:dlblFieldTableCache>
                        <c:ptCount val="1"/>
                      </c15:dlblFieldTableCache>
                    </c15:dlblFTEntry>
                  </c15:dlblFieldTable>
                  <c15:showDataLabelsRange val="0"/>
                </c:ext>
                <c:ext xmlns:c16="http://schemas.microsoft.com/office/drawing/2014/chart" uri="{C3380CC4-5D6E-409C-BE32-E72D297353CC}">
                  <c16:uniqueId val="{00000028-E6A3-4920-B400-3F8DDBBC524A}"/>
                </c:ext>
              </c:extLst>
            </c:dLbl>
            <c:dLbl>
              <c:idx val="41"/>
              <c:layout/>
              <c:tx>
                <c:strRef>
                  <c:f>WesternEurope!$E$53</c:f>
                  <c:strCache>
                    <c:ptCount val="1"/>
                    <c:pt idx="0">
                      <c:v>1981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{12E5203E-D1A6-4D0A-ADBB-E752670BDCEF}</c15:txfldGUID>
                      <c15:f>WesternEurope!$E$53</c15:f>
                      <c15:dlblFieldTableCache>
                        <c:ptCount val="1"/>
                        <c:pt idx="0">
                          <c:v>1981</c:v>
                        </c:pt>
                      </c15:dlblFieldTableCache>
                    </c15:dlblFTEntry>
                  </c15:dlblFieldTable>
                  <c15:showDataLabelsRange val="0"/>
                </c:ext>
                <c:ext xmlns:c16="http://schemas.microsoft.com/office/drawing/2014/chart" uri="{C3380CC4-5D6E-409C-BE32-E72D297353CC}">
                  <c16:uniqueId val="{00000029-E6A3-4920-B400-3F8DDBBC524A}"/>
                </c:ext>
              </c:extLst>
            </c:dLbl>
            <c:dLbl>
              <c:idx val="42"/>
              <c:layout/>
              <c:tx>
                <c:strRef>
                  <c:f>WesternEurope!$E$54</c:f>
                  <c:strCache>
                    <c:ptCount val="1"/>
                    <c:pt idx="0">
                      <c:v>1982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{CD29D642-FE17-45C3-87AF-31223188CE20}</c15:txfldGUID>
                      <c15:f>WesternEurope!$E$54</c15:f>
                      <c15:dlblFieldTableCache>
                        <c:ptCount val="1"/>
                        <c:pt idx="0">
                          <c:v>1982</c:v>
                        </c:pt>
                      </c15:dlblFieldTableCache>
                    </c15:dlblFTEntry>
                  </c15:dlblFieldTable>
                  <c15:showDataLabelsRange val="0"/>
                </c:ext>
                <c:ext xmlns:c16="http://schemas.microsoft.com/office/drawing/2014/chart" uri="{C3380CC4-5D6E-409C-BE32-E72D297353CC}">
                  <c16:uniqueId val="{0000002A-E6A3-4920-B400-3F8DDBBC524A}"/>
                </c:ext>
              </c:extLst>
            </c:dLbl>
            <c:dLbl>
              <c:idx val="43"/>
              <c:layout/>
              <c:tx>
                <c:strRef>
                  <c:f>WesternEurope!$E$55</c:f>
                  <c:strCache>
                    <c:ptCount val="1"/>
                    <c:pt idx="0">
                      <c:v>1983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{95107E6E-DDF0-4A27-A04A-90EECFB8A610}</c15:txfldGUID>
                      <c15:f>WesternEurope!$E$55</c15:f>
                      <c15:dlblFieldTableCache>
                        <c:ptCount val="1"/>
                        <c:pt idx="0">
                          <c:v>1983</c:v>
                        </c:pt>
                      </c15:dlblFieldTableCache>
                    </c15:dlblFTEntry>
                  </c15:dlblFieldTable>
                  <c15:showDataLabelsRange val="0"/>
                </c:ext>
                <c:ext xmlns:c16="http://schemas.microsoft.com/office/drawing/2014/chart" uri="{C3380CC4-5D6E-409C-BE32-E72D297353CC}">
                  <c16:uniqueId val="{0000002B-E6A3-4920-B400-3F8DDBBC524A}"/>
                </c:ext>
              </c:extLst>
            </c:dLbl>
            <c:dLbl>
              <c:idx val="44"/>
              <c:layout/>
              <c:tx>
                <c:strRef>
                  <c:f>WesternEurope!$E$56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{368A1C54-FBF7-400D-917A-7FDBBA484F2F}</c15:txfldGUID>
                      <c15:f>WesternEurope!$E$56</c15:f>
                      <c15:dlblFieldTableCache>
                        <c:ptCount val="1"/>
                      </c15:dlblFieldTableCache>
                    </c15:dlblFTEntry>
                  </c15:dlblFieldTable>
                  <c15:showDataLabelsRange val="0"/>
                </c:ext>
                <c:ext xmlns:c16="http://schemas.microsoft.com/office/drawing/2014/chart" uri="{C3380CC4-5D6E-409C-BE32-E72D297353CC}">
                  <c16:uniqueId val="{0000002C-E6A3-4920-B400-3F8DDBBC524A}"/>
                </c:ext>
              </c:extLst>
            </c:dLbl>
            <c:dLbl>
              <c:idx val="45"/>
              <c:layout/>
              <c:tx>
                <c:strRef>
                  <c:f>WesternEurope!$E$57</c:f>
                  <c:strCache>
                    <c:ptCount val="1"/>
                    <c:pt idx="0">
                      <c:v>1985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{8EEAF844-D293-4BF8-928D-8E327F1E0C28}</c15:txfldGUID>
                      <c15:f>WesternEurope!$E$57</c15:f>
                      <c15:dlblFieldTableCache>
                        <c:ptCount val="1"/>
                        <c:pt idx="0">
                          <c:v>1985</c:v>
                        </c:pt>
                      </c15:dlblFieldTableCache>
                    </c15:dlblFTEntry>
                  </c15:dlblFieldTable>
                  <c15:showDataLabelsRange val="0"/>
                </c:ext>
                <c:ext xmlns:c16="http://schemas.microsoft.com/office/drawing/2014/chart" uri="{C3380CC4-5D6E-409C-BE32-E72D297353CC}">
                  <c16:uniqueId val="{0000002D-E6A3-4920-B400-3F8DDBBC524A}"/>
                </c:ext>
              </c:extLst>
            </c:dLbl>
            <c:dLbl>
              <c:idx val="46"/>
              <c:layout/>
              <c:tx>
                <c:strRef>
                  <c:f>WesternEurope!$E$58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{8993DF9D-6C67-407C-81C9-7B4CFDC85218}</c15:txfldGUID>
                      <c15:f>WesternEurope!$E$58</c15:f>
                      <c15:dlblFieldTableCache>
                        <c:ptCount val="1"/>
                      </c15:dlblFieldTableCache>
                    </c15:dlblFTEntry>
                  </c15:dlblFieldTable>
                  <c15:showDataLabelsRange val="0"/>
                </c:ext>
                <c:ext xmlns:c16="http://schemas.microsoft.com/office/drawing/2014/chart" uri="{C3380CC4-5D6E-409C-BE32-E72D297353CC}">
                  <c16:uniqueId val="{0000002E-E6A3-4920-B400-3F8DDBBC524A}"/>
                </c:ext>
              </c:extLst>
            </c:dLbl>
            <c:dLbl>
              <c:idx val="47"/>
              <c:layout/>
              <c:tx>
                <c:strRef>
                  <c:f>WesternEurope!$E$59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{C13F4D05-653F-4770-8072-17F93F0901B0}</c15:txfldGUID>
                      <c15:f>WesternEurope!$E$59</c15:f>
                      <c15:dlblFieldTableCache>
                        <c:ptCount val="1"/>
                      </c15:dlblFieldTableCache>
                    </c15:dlblFTEntry>
                  </c15:dlblFieldTable>
                  <c15:showDataLabelsRange val="0"/>
                </c:ext>
                <c:ext xmlns:c16="http://schemas.microsoft.com/office/drawing/2014/chart" uri="{C3380CC4-5D6E-409C-BE32-E72D297353CC}">
                  <c16:uniqueId val="{0000002F-E6A3-4920-B400-3F8DDBBC524A}"/>
                </c:ext>
              </c:extLst>
            </c:dLbl>
            <c:dLbl>
              <c:idx val="48"/>
              <c:layout/>
              <c:tx>
                <c:strRef>
                  <c:f>WesternEurope!$E$60</c:f>
                  <c:strCache>
                    <c:ptCount val="1"/>
                    <c:pt idx="0">
                      <c:v>1988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{4CF6AAAA-A398-40D7-BE59-0EAB060C9E23}</c15:txfldGUID>
                      <c15:f>WesternEurope!$E$60</c15:f>
                      <c15:dlblFieldTableCache>
                        <c:ptCount val="1"/>
                        <c:pt idx="0">
                          <c:v>1988</c:v>
                        </c:pt>
                      </c15:dlblFieldTableCache>
                    </c15:dlblFTEntry>
                  </c15:dlblFieldTable>
                  <c15:showDataLabelsRange val="0"/>
                </c:ext>
                <c:ext xmlns:c16="http://schemas.microsoft.com/office/drawing/2014/chart" uri="{C3380CC4-5D6E-409C-BE32-E72D297353CC}">
                  <c16:uniqueId val="{00000030-E6A3-4920-B400-3F8DDBBC524A}"/>
                </c:ext>
              </c:extLst>
            </c:dLbl>
            <c:dLbl>
              <c:idx val="49"/>
              <c:layout/>
              <c:tx>
                <c:strRef>
                  <c:f>WesternEurope!$E$61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{34F476EB-88AB-46D0-8101-4BBB1144166D}</c15:txfldGUID>
                      <c15:f>WesternEurope!$E$61</c15:f>
                      <c15:dlblFieldTableCache>
                        <c:ptCount val="1"/>
                      </c15:dlblFieldTableCache>
                    </c15:dlblFTEntry>
                  </c15:dlblFieldTable>
                  <c15:showDataLabelsRange val="0"/>
                </c:ext>
                <c:ext xmlns:c16="http://schemas.microsoft.com/office/drawing/2014/chart" uri="{C3380CC4-5D6E-409C-BE32-E72D297353CC}">
                  <c16:uniqueId val="{00000031-E6A3-4920-B400-3F8DDBBC524A}"/>
                </c:ext>
              </c:extLst>
            </c:dLbl>
            <c:dLbl>
              <c:idx val="50"/>
              <c:layout/>
              <c:tx>
                <c:strRef>
                  <c:f>WesternEurope!$E$62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{3E281314-451E-40AB-9338-65B9DE5290FA}</c15:txfldGUID>
                      <c15:f>WesternEurope!$E$62</c15:f>
                      <c15:dlblFieldTableCache>
                        <c:ptCount val="1"/>
                      </c15:dlblFieldTableCache>
                    </c15:dlblFTEntry>
                  </c15:dlblFieldTable>
                  <c15:showDataLabelsRange val="0"/>
                </c:ext>
                <c:ext xmlns:c16="http://schemas.microsoft.com/office/drawing/2014/chart" uri="{C3380CC4-5D6E-409C-BE32-E72D297353CC}">
                  <c16:uniqueId val="{00000032-E6A3-4920-B400-3F8DDBBC524A}"/>
                </c:ext>
              </c:extLst>
            </c:dLbl>
            <c:dLbl>
              <c:idx val="51"/>
              <c:layout/>
              <c:tx>
                <c:strRef>
                  <c:f>WesternEurope!$E$63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{59F57C16-0482-4F8A-87E4-3ED6C7126BFC}</c15:txfldGUID>
                      <c15:f>WesternEurope!$E$63</c15:f>
                      <c15:dlblFieldTableCache>
                        <c:ptCount val="1"/>
                      </c15:dlblFieldTableCache>
                    </c15:dlblFTEntry>
                  </c15:dlblFieldTable>
                  <c15:showDataLabelsRange val="0"/>
                </c:ext>
                <c:ext xmlns:c16="http://schemas.microsoft.com/office/drawing/2014/chart" uri="{C3380CC4-5D6E-409C-BE32-E72D297353CC}">
                  <c16:uniqueId val="{00000033-E6A3-4920-B400-3F8DDBBC524A}"/>
                </c:ext>
              </c:extLst>
            </c:dLbl>
            <c:dLbl>
              <c:idx val="52"/>
              <c:layout/>
              <c:tx>
                <c:strRef>
                  <c:f>WesternEurope!$E$64</c:f>
                  <c:strCache>
                    <c:ptCount val="1"/>
                    <c:pt idx="0">
                      <c:v>1992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{7CEC9A2E-5F3A-4650-BD0F-78A4B56B0B38}</c15:txfldGUID>
                      <c15:f>WesternEurope!$E$64</c15:f>
                      <c15:dlblFieldTableCache>
                        <c:ptCount val="1"/>
                        <c:pt idx="0">
                          <c:v>1992</c:v>
                        </c:pt>
                      </c15:dlblFieldTableCache>
                    </c15:dlblFTEntry>
                  </c15:dlblFieldTable>
                  <c15:showDataLabelsRange val="0"/>
                </c:ext>
                <c:ext xmlns:c16="http://schemas.microsoft.com/office/drawing/2014/chart" uri="{C3380CC4-5D6E-409C-BE32-E72D297353CC}">
                  <c16:uniqueId val="{00000034-E6A3-4920-B400-3F8DDBBC524A}"/>
                </c:ext>
              </c:extLst>
            </c:dLbl>
            <c:dLbl>
              <c:idx val="53"/>
              <c:layout/>
              <c:tx>
                <c:strRef>
                  <c:f>WesternEurope!$E$65</c:f>
                  <c:strCache>
                    <c:ptCount val="1"/>
                    <c:pt idx="0">
                      <c:v>1993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{C86C46F1-1959-446C-9C8D-A1EB40BBA05F}</c15:txfldGUID>
                      <c15:f>WesternEurope!$E$65</c15:f>
                      <c15:dlblFieldTableCache>
                        <c:ptCount val="1"/>
                        <c:pt idx="0">
                          <c:v>1993</c:v>
                        </c:pt>
                      </c15:dlblFieldTableCache>
                    </c15:dlblFTEntry>
                  </c15:dlblFieldTable>
                  <c15:showDataLabelsRange val="0"/>
                </c:ext>
                <c:ext xmlns:c16="http://schemas.microsoft.com/office/drawing/2014/chart" uri="{C3380CC4-5D6E-409C-BE32-E72D297353CC}">
                  <c16:uniqueId val="{00000035-E6A3-4920-B400-3F8DDBBC524A}"/>
                </c:ext>
              </c:extLst>
            </c:dLbl>
            <c:dLbl>
              <c:idx val="54"/>
              <c:layout/>
              <c:tx>
                <c:strRef>
                  <c:f>WesternEurope!$E$66</c:f>
                  <c:strCache>
                    <c:ptCount val="1"/>
                    <c:pt idx="0">
                      <c:v>1994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{7894CF41-FF18-447F-835A-C119B0A2FB6E}</c15:txfldGUID>
                      <c15:f>WesternEurope!$E$66</c15:f>
                      <c15:dlblFieldTableCache>
                        <c:ptCount val="1"/>
                        <c:pt idx="0">
                          <c:v>1994</c:v>
                        </c:pt>
                      </c15:dlblFieldTableCache>
                    </c15:dlblFTEntry>
                  </c15:dlblFieldTable>
                  <c15:showDataLabelsRange val="0"/>
                </c:ext>
                <c:ext xmlns:c16="http://schemas.microsoft.com/office/drawing/2014/chart" uri="{C3380CC4-5D6E-409C-BE32-E72D297353CC}">
                  <c16:uniqueId val="{00000036-E6A3-4920-B400-3F8DDBBC524A}"/>
                </c:ext>
              </c:extLst>
            </c:dLbl>
            <c:dLbl>
              <c:idx val="55"/>
              <c:layout/>
              <c:tx>
                <c:strRef>
                  <c:f>WesternEurope!$E$67</c:f>
                  <c:strCache>
                    <c:ptCount val="1"/>
                    <c:pt idx="0">
                      <c:v>1995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{88E94C0C-3A80-4F5B-8BEB-3896DBCD849D}</c15:txfldGUID>
                      <c15:f>WesternEurope!$E$67</c15:f>
                      <c15:dlblFieldTableCache>
                        <c:ptCount val="1"/>
                        <c:pt idx="0">
                          <c:v>1995</c:v>
                        </c:pt>
                      </c15:dlblFieldTableCache>
                    </c15:dlblFTEntry>
                  </c15:dlblFieldTable>
                  <c15:showDataLabelsRange val="0"/>
                </c:ext>
                <c:ext xmlns:c16="http://schemas.microsoft.com/office/drawing/2014/chart" uri="{C3380CC4-5D6E-409C-BE32-E72D297353CC}">
                  <c16:uniqueId val="{00000037-E6A3-4920-B400-3F8DDBBC524A}"/>
                </c:ext>
              </c:extLst>
            </c:dLbl>
            <c:dLbl>
              <c:idx val="56"/>
              <c:layout/>
              <c:tx>
                <c:strRef>
                  <c:f>WesternEurope!$E$68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{A267FE61-F23D-4229-BAEE-5F59200BF935}</c15:txfldGUID>
                      <c15:f>WesternEurope!$E$68</c15:f>
                      <c15:dlblFieldTableCache>
                        <c:ptCount val="1"/>
                      </c15:dlblFieldTableCache>
                    </c15:dlblFTEntry>
                  </c15:dlblFieldTable>
                  <c15:showDataLabelsRange val="0"/>
                </c:ext>
                <c:ext xmlns:c16="http://schemas.microsoft.com/office/drawing/2014/chart" uri="{C3380CC4-5D6E-409C-BE32-E72D297353CC}">
                  <c16:uniqueId val="{00000038-E6A3-4920-B400-3F8DDBBC524A}"/>
                </c:ext>
              </c:extLst>
            </c:dLbl>
            <c:dLbl>
              <c:idx val="57"/>
              <c:layout/>
              <c:tx>
                <c:strRef>
                  <c:f>WesternEurope!$E$69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{D731EFBA-2FD2-4268-8338-319C09832303}</c15:txfldGUID>
                      <c15:f>WesternEurope!$E$69</c15:f>
                      <c15:dlblFieldTableCache>
                        <c:ptCount val="1"/>
                      </c15:dlblFieldTableCache>
                    </c15:dlblFTEntry>
                  </c15:dlblFieldTable>
                  <c15:showDataLabelsRange val="0"/>
                </c:ext>
                <c:ext xmlns:c16="http://schemas.microsoft.com/office/drawing/2014/chart" uri="{C3380CC4-5D6E-409C-BE32-E72D297353CC}">
                  <c16:uniqueId val="{00000039-E6A3-4920-B400-3F8DDBBC524A}"/>
                </c:ext>
              </c:extLst>
            </c:dLbl>
            <c:dLbl>
              <c:idx val="58"/>
              <c:layout/>
              <c:tx>
                <c:strRef>
                  <c:f>WesternEurope!$E$70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{D695C7CF-59E3-4730-8523-9329349CCEAD}</c15:txfldGUID>
                      <c15:f>WesternEurope!$E$70</c15:f>
                      <c15:dlblFieldTableCache>
                        <c:ptCount val="1"/>
                      </c15:dlblFieldTableCache>
                    </c15:dlblFTEntry>
                  </c15:dlblFieldTable>
                  <c15:showDataLabelsRange val="0"/>
                </c:ext>
                <c:ext xmlns:c16="http://schemas.microsoft.com/office/drawing/2014/chart" uri="{C3380CC4-5D6E-409C-BE32-E72D297353CC}">
                  <c16:uniqueId val="{0000003A-E6A3-4920-B400-3F8DDBBC524A}"/>
                </c:ext>
              </c:extLst>
            </c:dLbl>
            <c:dLbl>
              <c:idx val="59"/>
              <c:layout/>
              <c:tx>
                <c:strRef>
                  <c:f>WesternEurope!$E$71</c:f>
                  <c:strCache>
                    <c:ptCount val="1"/>
                    <c:pt idx="0">
                      <c:v>1999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{6399AAAA-9440-430C-B81D-892A6EB3F2B5}</c15:txfldGUID>
                      <c15:f>WesternEurope!$E$71</c15:f>
                      <c15:dlblFieldTableCache>
                        <c:ptCount val="1"/>
                        <c:pt idx="0">
                          <c:v>1999</c:v>
                        </c:pt>
                      </c15:dlblFieldTableCache>
                    </c15:dlblFTEntry>
                  </c15:dlblFieldTable>
                  <c15:showDataLabelsRange val="0"/>
                </c:ext>
                <c:ext xmlns:c16="http://schemas.microsoft.com/office/drawing/2014/chart" uri="{C3380CC4-5D6E-409C-BE32-E72D297353CC}">
                  <c16:uniqueId val="{0000003B-E6A3-4920-B400-3F8DDBBC524A}"/>
                </c:ext>
              </c:extLst>
            </c:dLbl>
            <c:dLbl>
              <c:idx val="60"/>
              <c:layout/>
              <c:tx>
                <c:strRef>
                  <c:f>WesternEurope!$E$72</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{FCA5060E-D3AD-4C6C-B53E-67E67BF1D33B}</c15:txfldGUID>
                      <c15:f>WesternEurope!$E$72</c15:f>
                      <c15:dlblFieldTableCache>
                        <c:ptCount val="1"/>
                        <c:pt idx="0">
                          <c:v>2000</c:v>
                        </c:pt>
                      </c15:dlblFieldTableCache>
                    </c15:dlblFTEntry>
                  </c15:dlblFieldTable>
                  <c15:showDataLabelsRange val="0"/>
                </c:ext>
                <c:ext xmlns:c16="http://schemas.microsoft.com/office/drawing/2014/chart" uri="{C3380CC4-5D6E-409C-BE32-E72D297353CC}">
                  <c16:uniqueId val="{0000003C-E6A3-4920-B400-3F8DDBBC524A}"/>
                </c:ext>
              </c:extLst>
            </c:dLbl>
            <c:dLbl>
              <c:idx val="61"/>
              <c:layout/>
              <c:tx>
                <c:strRef>
                  <c:f>WesternEurope!$E$73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{DBC0B7A4-1A89-4CF7-BBCD-8C15661422C4}</c15:txfldGUID>
                      <c15:f>WesternEurope!$E$73</c15:f>
                      <c15:dlblFieldTableCache>
                        <c:ptCount val="1"/>
                      </c15:dlblFieldTableCache>
                    </c15:dlblFTEntry>
                  </c15:dlblFieldTable>
                  <c15:showDataLabelsRange val="0"/>
                </c:ext>
                <c:ext xmlns:c16="http://schemas.microsoft.com/office/drawing/2014/chart" uri="{C3380CC4-5D6E-409C-BE32-E72D297353CC}">
                  <c16:uniqueId val="{0000003D-E6A3-4920-B400-3F8DDBBC524A}"/>
                </c:ext>
              </c:extLst>
            </c:dLbl>
            <c:dLbl>
              <c:idx val="62"/>
              <c:layout/>
              <c:tx>
                <c:strRef>
                  <c:f>WesternEurope!$E$74</c:f>
                  <c:strCache>
                    <c:ptCount val="1"/>
                    <c:pt idx="0">
                      <c:v>2002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{3A6BB00B-1975-4A62-8719-E74CC2A7F824}</c15:txfldGUID>
                      <c15:f>WesternEurope!$E$74</c15:f>
                      <c15:dlblFieldTableCache>
                        <c:ptCount val="1"/>
                        <c:pt idx="0">
                          <c:v>2002</c:v>
                        </c:pt>
                      </c15:dlblFieldTableCache>
                    </c15:dlblFTEntry>
                  </c15:dlblFieldTable>
                  <c15:showDataLabelsRange val="0"/>
                </c:ext>
                <c:ext xmlns:c16="http://schemas.microsoft.com/office/drawing/2014/chart" uri="{C3380CC4-5D6E-409C-BE32-E72D297353CC}">
                  <c16:uniqueId val="{0000003E-E6A3-4920-B400-3F8DDBBC524A}"/>
                </c:ext>
              </c:extLst>
            </c:dLbl>
            <c:dLbl>
              <c:idx val="63"/>
              <c:layout/>
              <c:tx>
                <c:strRef>
                  <c:f>WesternEurope!$E$75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{737D7323-F05D-4FF6-9097-E186DC78DE69}</c15:txfldGUID>
                      <c15:f>WesternEurope!$E$75</c15:f>
                      <c15:dlblFieldTableCache>
                        <c:ptCount val="1"/>
                      </c15:dlblFieldTableCache>
                    </c15:dlblFTEntry>
                  </c15:dlblFieldTable>
                  <c15:showDataLabelsRange val="0"/>
                </c:ext>
                <c:ext xmlns:c16="http://schemas.microsoft.com/office/drawing/2014/chart" uri="{C3380CC4-5D6E-409C-BE32-E72D297353CC}">
                  <c16:uniqueId val="{0000003F-E6A3-4920-B400-3F8DDBBC524A}"/>
                </c:ext>
              </c:extLst>
            </c:dLbl>
            <c:dLbl>
              <c:idx val="64"/>
              <c:layout/>
              <c:tx>
                <c:strRef>
                  <c:f>WesternEurope!$E$76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{D027B227-F401-48F9-B641-525EBC0B4912}</c15:txfldGUID>
                      <c15:f>WesternEurope!$E$76</c15:f>
                      <c15:dlblFieldTableCache>
                        <c:ptCount val="1"/>
                      </c15:dlblFieldTableCache>
                    </c15:dlblFTEntry>
                  </c15:dlblFieldTable>
                  <c15:showDataLabelsRange val="0"/>
                </c:ext>
                <c:ext xmlns:c16="http://schemas.microsoft.com/office/drawing/2014/chart" uri="{C3380CC4-5D6E-409C-BE32-E72D297353CC}">
                  <c16:uniqueId val="{00000040-E6A3-4920-B400-3F8DDBBC524A}"/>
                </c:ext>
              </c:extLst>
            </c:dLbl>
            <c:dLbl>
              <c:idx val="65"/>
              <c:layout/>
              <c:tx>
                <c:strRef>
                  <c:f>WesternEurope!$E$77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{AAFE1BFD-C94F-46DB-8717-086D691BD4D5}</c15:txfldGUID>
                      <c15:f>WesternEurope!$E$77</c15:f>
                      <c15:dlblFieldTableCache>
                        <c:ptCount val="1"/>
                      </c15:dlblFieldTableCache>
                    </c15:dlblFTEntry>
                  </c15:dlblFieldTable>
                  <c15:showDataLabelsRange val="0"/>
                </c:ext>
                <c:ext xmlns:c16="http://schemas.microsoft.com/office/drawing/2014/chart" uri="{C3380CC4-5D6E-409C-BE32-E72D297353CC}">
                  <c16:uniqueId val="{00000041-E6A3-4920-B400-3F8DDBBC524A}"/>
                </c:ext>
              </c:extLst>
            </c:dLbl>
            <c:dLbl>
              <c:idx val="66"/>
              <c:layout/>
              <c:tx>
                <c:strRef>
                  <c:f>WesternEurope!$E$78</c:f>
                  <c:strCache>
                    <c:ptCount val="1"/>
                    <c:pt idx="0">
                      <c:v>2006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{EBE9CDFA-46A0-48F9-9F61-3C3C8C09821F}</c15:txfldGUID>
                      <c15:f>WesternEurope!$E$78</c15:f>
                      <c15:dlblFieldTableCache>
                        <c:ptCount val="1"/>
                        <c:pt idx="0">
                          <c:v>2006</c:v>
                        </c:pt>
                      </c15:dlblFieldTableCache>
                    </c15:dlblFTEntry>
                  </c15:dlblFieldTable>
                  <c15:showDataLabelsRange val="0"/>
                </c:ext>
                <c:ext xmlns:c16="http://schemas.microsoft.com/office/drawing/2014/chart" uri="{C3380CC4-5D6E-409C-BE32-E72D297353CC}">
                  <c16:uniqueId val="{00000042-E6A3-4920-B400-3F8DDBBC524A}"/>
                </c:ext>
              </c:extLst>
            </c:dLbl>
            <c:dLbl>
              <c:idx val="67"/>
              <c:layout/>
              <c:tx>
                <c:strRef>
                  <c:f>WesternEurope!$E$79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{F1E4D611-AD2B-46E1-8E24-3BD6DA40BFED}</c15:txfldGUID>
                      <c15:f>WesternEurope!$E$79</c15:f>
                      <c15:dlblFieldTableCache>
                        <c:ptCount val="1"/>
                      </c15:dlblFieldTableCache>
                    </c15:dlblFTEntry>
                  </c15:dlblFieldTable>
                  <c15:showDataLabelsRange val="0"/>
                </c:ext>
                <c:ext xmlns:c16="http://schemas.microsoft.com/office/drawing/2014/chart" uri="{C3380CC4-5D6E-409C-BE32-E72D297353CC}">
                  <c16:uniqueId val="{00000043-E6A3-4920-B400-3F8DDBBC524A}"/>
                </c:ext>
              </c:extLst>
            </c:dLbl>
            <c:dLbl>
              <c:idx val="68"/>
              <c:layout/>
              <c:tx>
                <c:strRef>
                  <c:f>WesternEurope!$E$80</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{8F1E163D-EA10-4667-B1E3-5F4746F73564}</c15:txfldGUID>
                      <c15:f>WesternEurope!$E$80</c15:f>
                      <c15:dlblFieldTableCache>
                        <c:ptCount val="1"/>
                        <c:pt idx="0">
                          <c:v>2008</c:v>
                        </c:pt>
                      </c15:dlblFieldTableCache>
                    </c15:dlblFTEntry>
                  </c15:dlblFieldTable>
                  <c15:showDataLabelsRange val="0"/>
                </c:ext>
                <c:ext xmlns:c16="http://schemas.microsoft.com/office/drawing/2014/chart" uri="{C3380CC4-5D6E-409C-BE32-E72D297353CC}">
                  <c16:uniqueId val="{00000044-E6A3-4920-B400-3F8DDBBC524A}"/>
                </c:ext>
              </c:extLst>
            </c:dLbl>
            <c:dLbl>
              <c:idx val="69"/>
              <c:layout/>
              <c:tx>
                <c:strRef>
                  <c:f>WesternEurope!$E$81</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{B16F13E2-ADA8-46BF-B89A-8DA18482AF42}</c15:txfldGUID>
                      <c15:f>WesternEurope!$E$81</c15:f>
                      <c15:dlblFieldTableCache>
                        <c:ptCount val="1"/>
                        <c:pt idx="0">
                          <c:v>2009</c:v>
                        </c:pt>
                      </c15:dlblFieldTableCache>
                    </c15:dlblFTEntry>
                  </c15:dlblFieldTable>
                  <c15:showDataLabelsRange val="0"/>
                </c:ext>
                <c:ext xmlns:c16="http://schemas.microsoft.com/office/drawing/2014/chart" uri="{C3380CC4-5D6E-409C-BE32-E72D297353CC}">
                  <c16:uniqueId val="{00000045-E6A3-4920-B400-3F8DDBBC524A}"/>
                </c:ext>
              </c:extLst>
            </c:dLbl>
            <c:dLbl>
              <c:idx val="70"/>
              <c:layout/>
              <c:tx>
                <c:strRef>
                  <c:f>WesternEurope!$E$82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{E59DD7BB-DB89-4C3F-A5A1-8704B7986B44}</c15:txfldGUID>
                      <c15:f>WesternEurope!$E$82</c15:f>
                      <c15:dlblFieldTableCache>
                        <c:ptCount val="1"/>
                      </c15:dlblFieldTableCache>
                    </c15:dlblFTEntry>
                  </c15:dlblFieldTable>
                  <c15:showDataLabelsRange val="0"/>
                </c:ext>
                <c:ext xmlns:c16="http://schemas.microsoft.com/office/drawing/2014/chart" uri="{C3380CC4-5D6E-409C-BE32-E72D297353CC}">
                  <c16:uniqueId val="{00000046-E6A3-4920-B400-3F8DDBBC524A}"/>
                </c:ext>
              </c:extLst>
            </c:dLbl>
            <c:dLbl>
              <c:idx val="71"/>
              <c:layout/>
              <c:tx>
                <c:strRef>
                  <c:f>WesternEurope!$E$83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{8E90C09C-3570-4B2D-8767-C073FA258B50}</c15:txfldGUID>
                      <c15:f>WesternEurope!$E$83</c15:f>
                      <c15:dlblFieldTableCache>
                        <c:ptCount val="1"/>
                      </c15:dlblFieldTableCache>
                    </c15:dlblFTEntry>
                  </c15:dlblFieldTable>
                  <c15:showDataLabelsRange val="0"/>
                </c:ext>
                <c:ext xmlns:c16="http://schemas.microsoft.com/office/drawing/2014/chart" uri="{C3380CC4-5D6E-409C-BE32-E72D297353CC}">
                  <c16:uniqueId val="{00000047-E6A3-4920-B400-3F8DDBBC524A}"/>
                </c:ext>
              </c:extLst>
            </c:dLbl>
            <c:dLbl>
              <c:idx val="72"/>
              <c:layout/>
              <c:tx>
                <c:strRef>
                  <c:f>WesternEurope!$E$84</c:f>
                  <c:strCache>
                    <c:ptCount val="1"/>
                    <c:pt idx="0">
                      <c:v>2012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{21D11E44-9AFC-4650-A6FC-C38D64E8B201}</c15:txfldGUID>
                      <c15:f>WesternEurope!$E$84</c15:f>
                      <c15:dlblFieldTableCache>
                        <c:ptCount val="1"/>
                        <c:pt idx="0">
                          <c:v>2012</c:v>
                        </c:pt>
                      </c15:dlblFieldTableCache>
                    </c15:dlblFTEntry>
                  </c15:dlblFieldTable>
                  <c15:showDataLabelsRange val="0"/>
                </c:ext>
                <c:ext xmlns:c16="http://schemas.microsoft.com/office/drawing/2014/chart" uri="{C3380CC4-5D6E-409C-BE32-E72D297353CC}">
                  <c16:uniqueId val="{00000048-E6A3-4920-B400-3F8DDBBC524A}"/>
                </c:ext>
              </c:extLst>
            </c:dLbl>
            <c:dLbl>
              <c:idx val="73"/>
              <c:layout/>
              <c:tx>
                <c:strRef>
                  <c:f>WesternEurope!$E$85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{04C6DB40-C983-4B32-AE49-EAE5F1BA7FAA}</c15:txfldGUID>
                      <c15:f>WesternEurope!$E$85</c15:f>
                      <c15:dlblFieldTableCache>
                        <c:ptCount val="1"/>
                      </c15:dlblFieldTableCache>
                    </c15:dlblFTEntry>
                  </c15:dlblFieldTable>
                  <c15:showDataLabelsRange val="0"/>
                </c:ext>
                <c:ext xmlns:c16="http://schemas.microsoft.com/office/drawing/2014/chart" uri="{C3380CC4-5D6E-409C-BE32-E72D297353CC}">
                  <c16:uniqueId val="{00000049-E6A3-4920-B400-3F8DDBBC524A}"/>
                </c:ext>
              </c:extLst>
            </c:dLbl>
            <c:dLbl>
              <c:idx val="74"/>
              <c:layout/>
              <c:tx>
                <c:strRef>
                  <c:f>WesternEurope!$E$86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{AF1837F3-6CF0-4A3C-B01C-3D7DAEDBBA20}</c15:txfldGUID>
                      <c15:f>WesternEurope!$E$86</c15:f>
                      <c15:dlblFieldTableCache>
                        <c:ptCount val="1"/>
                      </c15:dlblFieldTableCache>
                    </c15:dlblFTEntry>
                  </c15:dlblFieldTable>
                  <c15:showDataLabelsRange val="0"/>
                </c:ext>
                <c:ext xmlns:c16="http://schemas.microsoft.com/office/drawing/2014/chart" uri="{C3380CC4-5D6E-409C-BE32-E72D297353CC}">
                  <c16:uniqueId val="{0000004A-E6A3-4920-B400-3F8DDBBC524A}"/>
                </c:ext>
              </c:extLst>
            </c:dLbl>
            <c:dLbl>
              <c:idx val="75"/>
              <c:layout/>
              <c:tx>
                <c:strRef>
                  <c:f>WesternEurope!$E$87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{948784F9-1E0E-457F-AF29-6AAD4F6E51B4}</c15:txfldGUID>
                      <c15:f>WesternEurope!$E$87</c15:f>
                      <c15:dlblFieldTableCache>
                        <c:ptCount val="1"/>
                      </c15:dlblFieldTableCache>
                    </c15:dlblFTEntry>
                  </c15:dlblFieldTable>
                  <c15:showDataLabelsRange val="0"/>
                </c:ext>
                <c:ext xmlns:c16="http://schemas.microsoft.com/office/drawing/2014/chart" uri="{C3380CC4-5D6E-409C-BE32-E72D297353CC}">
                  <c16:uniqueId val="{0000004B-E6A3-4920-B400-3F8DDBBC524A}"/>
                </c:ext>
              </c:extLst>
            </c:dLbl>
            <c:dLbl>
              <c:idx val="76"/>
              <c:layout/>
              <c:tx>
                <c:strRef>
                  <c:f>WesternEurope!$E$88</c:f>
                  <c:strCache>
                    <c:ptCount val="1"/>
                    <c:pt idx="0">
                      <c:v>2016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{DAC61508-F0B6-40D7-A431-8733A1B023B7}</c15:txfldGUID>
                      <c15:f>WesternEurope!$E$88</c15:f>
                      <c15:dlblFieldTableCache>
                        <c:ptCount val="1"/>
                        <c:pt idx="0">
                          <c:v>2016</c:v>
                        </c:pt>
                      </c15:dlblFieldTableCache>
                    </c15:dlblFTEntry>
                  </c15:dlblFieldTable>
                  <c15:showDataLabelsRange val="0"/>
                </c:ext>
                <c:ext xmlns:c16="http://schemas.microsoft.com/office/drawing/2014/chart" uri="{C3380CC4-5D6E-409C-BE32-E72D297353CC}">
                  <c16:uniqueId val="{0000004C-E6A3-4920-B400-3F8DDBBC524A}"/>
                </c:ext>
              </c:extLst>
            </c:dLbl>
            <c:dLbl>
              <c:idx val="77"/>
              <c:layout/>
              <c:tx>
                <c:strRef>
                  <c:f>WesternEurope!$E$89</c:f>
                  <c:strCache>
                    <c:ptCount val="1"/>
                    <c:pt idx="0">
                      <c:v>2017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{96DE0716-C931-42DA-9D9C-5359304B3A65}</c15:txfldGUID>
                      <c15:f>WesternEurope!$E$89</c15:f>
                      <c15:dlblFieldTableCache>
                        <c:ptCount val="1"/>
                        <c:pt idx="0">
                          <c:v>2017</c:v>
                        </c:pt>
                      </c15:dlblFieldTableCache>
                    </c15:dlblFTEntry>
                  </c15:dlblFieldTable>
                  <c15:showDataLabelsRange val="0"/>
                </c:ext>
                <c:ext xmlns:c16="http://schemas.microsoft.com/office/drawing/2014/chart" uri="{C3380CC4-5D6E-409C-BE32-E72D297353CC}">
                  <c16:uniqueId val="{0000004D-E6A3-4920-B400-3F8DDBBC524A}"/>
                </c:ext>
              </c:extLst>
            </c:dLbl>
            <c:dLbl>
              <c:idx val="78"/>
              <c:layout/>
              <c:tx>
                <c:strRef>
                  <c:f>WesternEurope!$E$90</c:f>
                  <c:strCache>
                    <c:ptCount val="1"/>
                    <c:pt idx="0">
                      <c:v>2018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{09AEA89D-E7AC-4661-A415-2E0CEA3AF2AC}</c15:txfldGUID>
                      <c15:f>WesternEurope!$E$90</c15:f>
                      <c15:dlblFieldTableCache>
                        <c:ptCount val="1"/>
                        <c:pt idx="0">
                          <c:v>2018</c:v>
                        </c:pt>
                      </c15:dlblFieldTableCache>
                    </c15:dlblFTEntry>
                  </c15:dlblFieldTable>
                  <c15:showDataLabelsRange val="0"/>
                </c:ext>
                <c:ext xmlns:c16="http://schemas.microsoft.com/office/drawing/2014/chart" uri="{C3380CC4-5D6E-409C-BE32-E72D297353CC}">
                  <c16:uniqueId val="{0000004E-E6A3-4920-B400-3F8DDBBC524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WesternEurope!$B$12:$B$90</c:f>
              <c:numCache>
                <c:formatCode>0.00%</c:formatCode>
                <c:ptCount val="79"/>
                <c:pt idx="0">
                  <c:v>-2.5841590840489765E-4</c:v>
                </c:pt>
                <c:pt idx="1">
                  <c:v>2.2569376856694293E-4</c:v>
                </c:pt>
                <c:pt idx="2">
                  <c:v>1.795560946347402E-3</c:v>
                </c:pt>
                <c:pt idx="3">
                  <c:v>1.4418680676868145E-3</c:v>
                </c:pt>
                <c:pt idx="4">
                  <c:v>1.5679249124853024E-3</c:v>
                </c:pt>
                <c:pt idx="5">
                  <c:v>5.6819494901432215E-3</c:v>
                </c:pt>
                <c:pt idx="6">
                  <c:v>1.4940173911855746E-2</c:v>
                </c:pt>
                <c:pt idx="7">
                  <c:v>1.6961487146422895E-2</c:v>
                </c:pt>
                <c:pt idx="8">
                  <c:v>1.6272513968366504E-2</c:v>
                </c:pt>
                <c:pt idx="9">
                  <c:v>7.9922779922779932E-3</c:v>
                </c:pt>
                <c:pt idx="10">
                  <c:v>7.0540279964363736E-3</c:v>
                </c:pt>
                <c:pt idx="11">
                  <c:v>4.4836457184858507E-2</c:v>
                </c:pt>
                <c:pt idx="12">
                  <c:v>4.0790238233585123E-2</c:v>
                </c:pt>
                <c:pt idx="13">
                  <c:v>4.8903878583473864E-2</c:v>
                </c:pt>
                <c:pt idx="14">
                  <c:v>5.4636295261631031E-2</c:v>
                </c:pt>
                <c:pt idx="15">
                  <c:v>5.0128008192524325E-2</c:v>
                </c:pt>
                <c:pt idx="16">
                  <c:v>3.9955443626501358E-2</c:v>
                </c:pt>
                <c:pt idx="17">
                  <c:v>2.8434475055845124E-2</c:v>
                </c:pt>
                <c:pt idx="18">
                  <c:v>3.01820791102341E-2</c:v>
                </c:pt>
                <c:pt idx="19">
                  <c:v>4.9449581682078379E-2</c:v>
                </c:pt>
                <c:pt idx="20">
                  <c:v>5.1429538149213333E-2</c:v>
                </c:pt>
                <c:pt idx="21">
                  <c:v>4.2675108190415131E-2</c:v>
                </c:pt>
                <c:pt idx="22">
                  <c:v>3.8924681699647183E-2</c:v>
                </c:pt>
                <c:pt idx="23">
                  <c:v>4.4414088458982502E-2</c:v>
                </c:pt>
                <c:pt idx="24">
                  <c:v>4.265993026400057E-2</c:v>
                </c:pt>
                <c:pt idx="25">
                  <c:v>3.2381662823816632E-2</c:v>
                </c:pt>
                <c:pt idx="26">
                  <c:v>2.8947023341201153E-2</c:v>
                </c:pt>
                <c:pt idx="27">
                  <c:v>3.8023055856314887E-2</c:v>
                </c:pt>
                <c:pt idx="28">
                  <c:v>5.0387356678029127E-2</c:v>
                </c:pt>
                <c:pt idx="29">
                  <c:v>4.4658182894347441E-2</c:v>
                </c:pt>
                <c:pt idx="30">
                  <c:v>3.167051404763245E-2</c:v>
                </c:pt>
                <c:pt idx="31">
                  <c:v>3.3009128450336885E-2</c:v>
                </c:pt>
                <c:pt idx="32">
                  <c:v>4.556285078894419E-2</c:v>
                </c:pt>
                <c:pt idx="33">
                  <c:v>3.4227024822875783E-2</c:v>
                </c:pt>
                <c:pt idx="34">
                  <c:v>4.4402387538215174E-3</c:v>
                </c:pt>
                <c:pt idx="35">
                  <c:v>1.6076710237572751E-2</c:v>
                </c:pt>
                <c:pt idx="36">
                  <c:v>3.3645983645983646E-2</c:v>
                </c:pt>
                <c:pt idx="37">
                  <c:v>2.6344980587909041E-2</c:v>
                </c:pt>
                <c:pt idx="38">
                  <c:v>3.0623281806300418E-2</c:v>
                </c:pt>
                <c:pt idx="39">
                  <c:v>2.3950649806814189E-2</c:v>
                </c:pt>
                <c:pt idx="40">
                  <c:v>6.2850348224902331E-3</c:v>
                </c:pt>
                <c:pt idx="41">
                  <c:v>2.0949428080613399E-3</c:v>
                </c:pt>
                <c:pt idx="42">
                  <c:v>1.0631605435329643E-2</c:v>
                </c:pt>
                <c:pt idx="43">
                  <c:v>1.9505987399340761E-2</c:v>
                </c:pt>
                <c:pt idx="44">
                  <c:v>2.3654059381544905E-2</c:v>
                </c:pt>
                <c:pt idx="45">
                  <c:v>2.5319251465745724E-2</c:v>
                </c:pt>
                <c:pt idx="46">
                  <c:v>2.6447868878171195E-2</c:v>
                </c:pt>
                <c:pt idx="47">
                  <c:v>3.2144631731835037E-2</c:v>
                </c:pt>
                <c:pt idx="48">
                  <c:v>3.4150156412930135E-2</c:v>
                </c:pt>
                <c:pt idx="49">
                  <c:v>1.84772849703717E-2</c:v>
                </c:pt>
                <c:pt idx="50">
                  <c:v>1.0911245903925259E-2</c:v>
                </c:pt>
                <c:pt idx="51">
                  <c:v>1.1688716492346055E-2</c:v>
                </c:pt>
                <c:pt idx="52">
                  <c:v>5.9702510917030566E-4</c:v>
                </c:pt>
                <c:pt idx="53">
                  <c:v>8.5620494771396667E-3</c:v>
                </c:pt>
                <c:pt idx="54">
                  <c:v>2.3375472791085972E-2</c:v>
                </c:pt>
                <c:pt idx="55">
                  <c:v>1.9031775079021793E-2</c:v>
                </c:pt>
                <c:pt idx="56">
                  <c:v>2.0557309808261988E-2</c:v>
                </c:pt>
                <c:pt idx="57">
                  <c:v>2.65232860027565E-2</c:v>
                </c:pt>
                <c:pt idx="58">
                  <c:v>2.768744919016947E-2</c:v>
                </c:pt>
                <c:pt idx="59">
                  <c:v>3.1655201801911489E-2</c:v>
                </c:pt>
                <c:pt idx="60">
                  <c:v>2.6753177495333749E-2</c:v>
                </c:pt>
                <c:pt idx="61">
                  <c:v>1.2366176218011107E-2</c:v>
                </c:pt>
                <c:pt idx="62">
                  <c:v>6.0181669900728364E-3</c:v>
                </c:pt>
                <c:pt idx="63">
                  <c:v>1.1969942454885748E-2</c:v>
                </c:pt>
                <c:pt idx="64">
                  <c:v>1.6144718926278934E-2</c:v>
                </c:pt>
                <c:pt idx="65">
                  <c:v>1.9819942709043786E-2</c:v>
                </c:pt>
                <c:pt idx="66">
                  <c:v>2.4469030121941373E-2</c:v>
                </c:pt>
                <c:pt idx="67">
                  <c:v>9.6436443791329905E-3</c:v>
                </c:pt>
                <c:pt idx="68">
                  <c:v>-2.5200810942592449E-2</c:v>
                </c:pt>
                <c:pt idx="69">
                  <c:v>-1.5343819993306387E-2</c:v>
                </c:pt>
                <c:pt idx="70">
                  <c:v>1.4093451882279815E-2</c:v>
                </c:pt>
                <c:pt idx="71">
                  <c:v>1.0092693421157473E-3</c:v>
                </c:pt>
                <c:pt idx="72">
                  <c:v>-5.5590600851600693E-3</c:v>
                </c:pt>
                <c:pt idx="73">
                  <c:v>3.5915922283775545E-3</c:v>
                </c:pt>
                <c:pt idx="74">
                  <c:v>1.1522207160513515E-2</c:v>
                </c:pt>
                <c:pt idx="75">
                  <c:v>8.8820464234959737E-3</c:v>
                </c:pt>
                <c:pt idx="76">
                  <c:v>1.462441013708499E-2</c:v>
                </c:pt>
                <c:pt idx="77">
                  <c:v>2.2120101332675102E-2</c:v>
                </c:pt>
                <c:pt idx="78">
                  <c:v>1.9389095148700408E-2</c:v>
                </c:pt>
              </c:numCache>
            </c:numRef>
          </c:xVal>
          <c:yVal>
            <c:numRef>
              <c:f>WesternEurope!$C$12:$C$90</c:f>
              <c:numCache>
                <c:formatCode>0_);[Red]\(0\)</c:formatCode>
                <c:ptCount val="79"/>
                <c:pt idx="0">
                  <c:v>1074.7084286666634</c:v>
                </c:pt>
                <c:pt idx="1">
                  <c:v>797.26439555723175</c:v>
                </c:pt>
                <c:pt idx="2">
                  <c:v>1438.2983667359422</c:v>
                </c:pt>
                <c:pt idx="3">
                  <c:v>1656.1864831027312</c:v>
                </c:pt>
                <c:pt idx="4">
                  <c:v>1853.065664096473</c:v>
                </c:pt>
                <c:pt idx="5">
                  <c:v>2227.4772133499332</c:v>
                </c:pt>
                <c:pt idx="6">
                  <c:v>3643</c:v>
                </c:pt>
                <c:pt idx="7">
                  <c:v>4557</c:v>
                </c:pt>
                <c:pt idx="8">
                  <c:v>6300</c:v>
                </c:pt>
                <c:pt idx="9">
                  <c:v>7449</c:v>
                </c:pt>
                <c:pt idx="10">
                  <c:v>8163</c:v>
                </c:pt>
                <c:pt idx="11">
                  <c:v>8605</c:v>
                </c:pt>
                <c:pt idx="12">
                  <c:v>8895</c:v>
                </c:pt>
                <c:pt idx="13">
                  <c:v>9307</c:v>
                </c:pt>
                <c:pt idx="14">
                  <c:v>9765</c:v>
                </c:pt>
                <c:pt idx="15">
                  <c:v>10324</c:v>
                </c:pt>
                <c:pt idx="16">
                  <c:v>10744</c:v>
                </c:pt>
                <c:pt idx="17">
                  <c:v>11149</c:v>
                </c:pt>
                <c:pt idx="18">
                  <c:v>11355</c:v>
                </c:pt>
                <c:pt idx="19">
                  <c:v>11822</c:v>
                </c:pt>
                <c:pt idx="20">
                  <c:v>12478</c:v>
                </c:pt>
                <c:pt idx="21">
                  <c:v>13038</c:v>
                </c:pt>
                <c:pt idx="22">
                  <c:v>13543</c:v>
                </c:pt>
                <c:pt idx="23">
                  <c:v>14053</c:v>
                </c:pt>
                <c:pt idx="24">
                  <c:v>14746</c:v>
                </c:pt>
                <c:pt idx="25">
                  <c:v>15252</c:v>
                </c:pt>
                <c:pt idx="26">
                  <c:v>15701</c:v>
                </c:pt>
                <c:pt idx="27">
                  <c:v>16135</c:v>
                </c:pt>
                <c:pt idx="28">
                  <c:v>16895</c:v>
                </c:pt>
                <c:pt idx="29">
                  <c:v>17761</c:v>
                </c:pt>
                <c:pt idx="30">
                  <c:v>18404</c:v>
                </c:pt>
                <c:pt idx="31">
                  <c:v>18886</c:v>
                </c:pt>
                <c:pt idx="32">
                  <c:v>19619</c:v>
                </c:pt>
                <c:pt idx="33">
                  <c:v>20607</c:v>
                </c:pt>
                <c:pt idx="34">
                  <c:v>20962</c:v>
                </c:pt>
                <c:pt idx="35">
                  <c:v>20790</c:v>
                </c:pt>
                <c:pt idx="36">
                  <c:v>21636</c:v>
                </c:pt>
                <c:pt idx="37">
                  <c:v>22189</c:v>
                </c:pt>
                <c:pt idx="38">
                  <c:v>22776</c:v>
                </c:pt>
                <c:pt idx="39">
                  <c:v>23548</c:v>
                </c:pt>
                <c:pt idx="40">
                  <c:v>23867</c:v>
                </c:pt>
                <c:pt idx="41">
                  <c:v>23844</c:v>
                </c:pt>
                <c:pt idx="42">
                  <c:v>23967</c:v>
                </c:pt>
                <c:pt idx="43">
                  <c:v>24351</c:v>
                </c:pt>
                <c:pt idx="44">
                  <c:v>24902</c:v>
                </c:pt>
                <c:pt idx="45">
                  <c:v>25503</c:v>
                </c:pt>
                <c:pt idx="46">
                  <c:v>26163</c:v>
                </c:pt>
                <c:pt idx="47">
                  <c:v>26852</c:v>
                </c:pt>
                <c:pt idx="48">
                  <c:v>27845</c:v>
                </c:pt>
                <c:pt idx="49">
                  <c:v>28686</c:v>
                </c:pt>
                <c:pt idx="50">
                  <c:v>28874</c:v>
                </c:pt>
                <c:pt idx="51">
                  <c:v>29312</c:v>
                </c:pt>
                <c:pt idx="52">
                  <c:v>29549</c:v>
                </c:pt>
                <c:pt idx="53">
                  <c:v>29347</c:v>
                </c:pt>
                <c:pt idx="54">
                  <c:v>30055</c:v>
                </c:pt>
                <c:pt idx="55">
                  <c:v>30719</c:v>
                </c:pt>
                <c:pt idx="56">
                  <c:v>31199</c:v>
                </c:pt>
                <c:pt idx="57">
                  <c:v>31982</c:v>
                </c:pt>
                <c:pt idx="58">
                  <c:v>32854</c:v>
                </c:pt>
                <c:pt idx="59">
                  <c:v>33753</c:v>
                </c:pt>
                <c:pt idx="60">
                  <c:v>34934</c:v>
                </c:pt>
                <c:pt idx="61">
                  <c:v>35559</c:v>
                </c:pt>
                <c:pt idx="62">
                  <c:v>35798</c:v>
                </c:pt>
                <c:pt idx="63">
                  <c:v>35987</c:v>
                </c:pt>
                <c:pt idx="64">
                  <c:v>36655</c:v>
                </c:pt>
                <c:pt idx="65">
                  <c:v>37149</c:v>
                </c:pt>
                <c:pt idx="66">
                  <c:v>38108</c:v>
                </c:pt>
                <c:pt idx="67">
                  <c:v>38967</c:v>
                </c:pt>
                <c:pt idx="68">
                  <c:v>38843</c:v>
                </c:pt>
                <c:pt idx="69">
                  <c:v>37003</c:v>
                </c:pt>
                <c:pt idx="70">
                  <c:v>37651</c:v>
                </c:pt>
                <c:pt idx="71">
                  <c:v>38046</c:v>
                </c:pt>
                <c:pt idx="72">
                  <c:v>37727</c:v>
                </c:pt>
                <c:pt idx="73">
                  <c:v>37623</c:v>
                </c:pt>
                <c:pt idx="74">
                  <c:v>37998</c:v>
                </c:pt>
                <c:pt idx="75">
                  <c:v>38490</c:v>
                </c:pt>
                <c:pt idx="76">
                  <c:v>38673</c:v>
                </c:pt>
                <c:pt idx="77" formatCode="0">
                  <c:v>39615.787092352803</c:v>
                </c:pt>
                <c:pt idx="78" formatCode="0">
                  <c:v>40383.901357677089</c:v>
                </c:pt>
              </c:numCache>
            </c:numRef>
          </c:yVal>
          <c:smooth val="1"/>
          <c:extLst>
            <c:ext xmlns:c16="http://schemas.microsoft.com/office/drawing/2014/chart" uri="{C3380CC4-5D6E-409C-BE32-E72D297353CC}">
              <c16:uniqueId val="{0000004F-E6A3-4920-B400-3F8DDBBC524A}"/>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Relative change: in GDP per capita per year (annual rise, %)</a:t>
                </a:r>
                <a:endParaRPr lang="zh-CN" altLang="zh-CN" sz="1000">
                  <a:effectLst/>
                </a:endParaRPr>
              </a:p>
            </c:rich>
          </c:tx>
          <c:layout>
            <c:manualLayout>
              <c:xMode val="edge"/>
              <c:yMode val="edge"/>
              <c:x val="0.45413541081749953"/>
              <c:y val="0.93001697077824896"/>
            </c:manualLayout>
          </c:layout>
          <c:overlay val="0"/>
        </c:title>
        <c:numFmt formatCode="0%"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logBase val="10"/>
          <c:orientation val="minMax"/>
          <c:max val="50000"/>
          <c:min val="700"/>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Western Europe GDP per capita (real mean annual average, constant 2011 US$) </a:t>
                </a:r>
                <a:r>
                  <a:rPr lang="en-US" altLang="zh-CN" sz="1200" b="1" i="0" u="none" strike="noStrike" baseline="0">
                    <a:effectLst/>
                  </a:rPr>
                  <a:t>log scale</a:t>
                </a:r>
                <a:endParaRPr lang="zh-CN" altLang="zh-CN" sz="1200">
                  <a:effectLst/>
                </a:endParaRPr>
              </a:p>
            </c:rich>
          </c:tx>
          <c:layout>
            <c:manualLayout>
              <c:xMode val="edge"/>
              <c:yMode val="edge"/>
              <c:x val="0"/>
              <c:y val="6.4044107532986477E-2"/>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5</xdr:col>
      <xdr:colOff>783045</xdr:colOff>
      <xdr:row>11</xdr:row>
      <xdr:rowOff>88900</xdr:rowOff>
    </xdr:from>
    <xdr:to>
      <xdr:col>15</xdr:col>
      <xdr:colOff>347187</xdr:colOff>
      <xdr:row>50</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11</xdr:col>
      <xdr:colOff>124691</xdr:colOff>
      <xdr:row>31</xdr:row>
      <xdr:rowOff>141514</xdr:rowOff>
    </xdr:from>
    <xdr:ext cx="3898075" cy="1992086"/>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13369636" y="6154387"/>
          <a:ext cx="3898075" cy="19920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Before 1950 when GDP was growing at about 4.3% in that year, the statistics needed to estimate GDP were not collected systematically and so prior to then we only have occasional global estimates. It fell to 1.2% in 1957, rose to 4.4% in 1964 and fell from to 2.3% by 1978, but with great fluctuations in between. It then remained under 2% until 1995 and rose to 4.0% by 2006. It fell to -0.1% in the year 2008; before rebounding to 3.4% in 2010 and then settling to around 2%, a new (slower) normal.</a:t>
          </a:r>
        </a:p>
        <a:p>
          <a:r>
            <a:rPr lang="en-US" sz="1000"/>
            <a:t> </a:t>
          </a:r>
        </a:p>
      </xdr:txBody>
    </xdr:sp>
    <xdr:clientData/>
  </xdr:oneCellAnchor>
  <xdr:oneCellAnchor>
    <xdr:from>
      <xdr:col>8</xdr:col>
      <xdr:colOff>381000</xdr:colOff>
      <xdr:row>40</xdr:row>
      <xdr:rowOff>54430</xdr:rowOff>
    </xdr:from>
    <xdr:ext cx="6281058" cy="1164770"/>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11049000" y="7812975"/>
          <a:ext cx="6281058" cy="11647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lang="en-US" sz="1000"/>
            <a:t>Before 1963  annual growth in world GDP per capita averaged</a:t>
          </a:r>
        </a:p>
        <a:p>
          <a:pPr algn="r"/>
          <a:r>
            <a:rPr lang="en-US" sz="1000"/>
            <a:t>around 3.03% a year for the three years 1960-1962. Before then it had</a:t>
          </a:r>
        </a:p>
        <a:p>
          <a:pPr algn="r"/>
          <a:r>
            <a:rPr lang="en-US" sz="1000"/>
            <a:t>often been higher. It was 3.73% a year on average for the three years immediately before 1953.</a:t>
          </a:r>
        </a:p>
        <a:p>
          <a:pPr algn="r"/>
          <a:r>
            <a:rPr lang="en-US" sz="1000"/>
            <a:t>However, before 1950, global growth had been much slower, as low as 0.75% a year each year from the start of the First World War through to the crash of 1929. Earlier estimates of what growth would have been, had it been measured, suggest almost no growth (just 0.06% a year) in the first milenia CE; around 0.07% a year by the 1600s, rising to 0.68% a year by 1820 and then 1.88% a year by 1870, peaking at 2.25% a year in 1890. The first acceleration of global economic growth came in the age of empire.</a:t>
          </a:r>
        </a:p>
      </xdr:txBody>
    </xdr:sp>
    <xdr:clientData/>
  </xdr:oneCellAnchor>
</xdr:wsDr>
</file>

<file path=xl/drawings/drawing10.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11.xml><?xml version="1.0" encoding="utf-8"?>
<xdr:wsDr xmlns:xdr="http://schemas.openxmlformats.org/drawingml/2006/spreadsheetDrawing" xmlns:a="http://schemas.openxmlformats.org/drawingml/2006/main">
  <xdr:twoCellAnchor>
    <xdr:from>
      <xdr:col>5</xdr:col>
      <xdr:colOff>783045</xdr:colOff>
      <xdr:row>11</xdr:row>
      <xdr:rowOff>88900</xdr:rowOff>
    </xdr:from>
    <xdr:to>
      <xdr:col>15</xdr:col>
      <xdr:colOff>347187</xdr:colOff>
      <xdr:row>50</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11</xdr:col>
      <xdr:colOff>151311</xdr:colOff>
      <xdr:row>39</xdr:row>
      <xdr:rowOff>13854</xdr:rowOff>
    </xdr:from>
    <xdr:ext cx="2721429" cy="1149927"/>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3590220" y="7578436"/>
          <a:ext cx="2721429" cy="11499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first quick rise in GDP per capita in Western Europe occurred between 1890 and 1913.</a:t>
          </a:r>
        </a:p>
        <a:p>
          <a:r>
            <a:rPr lang="en-US" sz="1000"/>
            <a:t>The two world wars brought a slowdown to the growth in GDP per capita</a:t>
          </a:r>
        </a:p>
      </xdr:txBody>
    </xdr:sp>
    <xdr:clientData/>
  </xdr:oneCellAnchor>
  <xdr:oneCellAnchor>
    <xdr:from>
      <xdr:col>12</xdr:col>
      <xdr:colOff>12766</xdr:colOff>
      <xdr:row>30</xdr:row>
      <xdr:rowOff>44632</xdr:rowOff>
    </xdr:from>
    <xdr:ext cx="2721429" cy="1077586"/>
    <xdr:sp macro="" textlink="">
      <xdr:nvSpPr>
        <xdr:cNvPr id="10" name="TextBox 2">
          <a:extLst>
            <a:ext uri="{FF2B5EF4-FFF2-40B4-BE49-F238E27FC236}">
              <a16:creationId xmlns:a16="http://schemas.microsoft.com/office/drawing/2014/main" id="{1143D398-0551-1D47-ACB4-03C2FC61D3D9}"/>
            </a:ext>
          </a:extLst>
        </xdr:cNvPr>
        <xdr:cNvSpPr txBox="1"/>
      </xdr:nvSpPr>
      <xdr:spPr>
        <a:xfrm>
          <a:off x="14393784" y="5863541"/>
          <a:ext cx="2721429" cy="10775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GDP per capita maxima grew between 1950 and 1970, and the fastest increase was in 1968. In that year, Western Europe saw a $814 increase when measured in constant 2011 US$, or by 4.8%.</a:t>
          </a:r>
        </a:p>
      </xdr:txBody>
    </xdr:sp>
    <xdr:clientData/>
  </xdr:oneCellAnchor>
  <xdr:oneCellAnchor>
    <xdr:from>
      <xdr:col>6</xdr:col>
      <xdr:colOff>539239</xdr:colOff>
      <xdr:row>17</xdr:row>
      <xdr:rowOff>30776</xdr:rowOff>
    </xdr:from>
    <xdr:ext cx="2721429" cy="1396241"/>
    <xdr:sp macro="" textlink="">
      <xdr:nvSpPr>
        <xdr:cNvPr id="11" name="TextBox 2">
          <a:extLst>
            <a:ext uri="{FF2B5EF4-FFF2-40B4-BE49-F238E27FC236}">
              <a16:creationId xmlns:a16="http://schemas.microsoft.com/office/drawing/2014/main" id="{1143D398-0551-1D47-ACB4-03C2FC61D3D9}"/>
            </a:ext>
          </a:extLst>
        </xdr:cNvPr>
        <xdr:cNvSpPr txBox="1"/>
      </xdr:nvSpPr>
      <xdr:spPr>
        <a:xfrm>
          <a:off x="9683239" y="3328158"/>
          <a:ext cx="2721429" cy="1396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oil crisis in 1973, then economic crises in 1981, and in 1992, and then dot-com bubble in late 1990s have all made the growth in GDP per capita slow down.</a:t>
          </a:r>
        </a:p>
        <a:p>
          <a:r>
            <a:rPr lang="en-US" sz="1000"/>
            <a:t>Those slowdowns are actually much smaller than what happened in 2008 due to the financial crash.</a:t>
          </a:r>
        </a:p>
      </xdr:txBody>
    </xdr:sp>
    <xdr:clientData/>
  </xdr:oneCellAnchor>
</xdr:wsDr>
</file>

<file path=xl/drawings/drawing1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5</xdr:col>
      <xdr:colOff>783045</xdr:colOff>
      <xdr:row>11</xdr:row>
      <xdr:rowOff>88900</xdr:rowOff>
    </xdr:from>
    <xdr:to>
      <xdr:col>15</xdr:col>
      <xdr:colOff>347187</xdr:colOff>
      <xdr:row>50</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11</xdr:col>
      <xdr:colOff>760911</xdr:colOff>
      <xdr:row>31</xdr:row>
      <xdr:rowOff>3068</xdr:rowOff>
    </xdr:from>
    <xdr:ext cx="2721429" cy="849085"/>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4199820" y="6015941"/>
          <a:ext cx="2721429" cy="849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Estimation</a:t>
          </a:r>
          <a:r>
            <a:rPr lang="en-US" sz="1000" baseline="0"/>
            <a:t> from the latest UN data shows that the slowdown in 2018 is milder than it was thought before.</a:t>
          </a:r>
          <a:endParaRPr lang="en-US" sz="1000"/>
        </a:p>
      </xdr:txBody>
    </xdr:sp>
    <xdr:clientData/>
  </xdr:oneCellAnchor>
</xdr:wsDr>
</file>

<file path=xl/drawings/drawing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5</xdr:col>
      <xdr:colOff>783045</xdr:colOff>
      <xdr:row>9</xdr:row>
      <xdr:rowOff>88900</xdr:rowOff>
    </xdr:from>
    <xdr:to>
      <xdr:col>15</xdr:col>
      <xdr:colOff>347187</xdr:colOff>
      <xdr:row>48</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7</xdr:col>
      <xdr:colOff>1980</xdr:colOff>
      <xdr:row>26</xdr:row>
      <xdr:rowOff>18802</xdr:rowOff>
    </xdr:from>
    <xdr:ext cx="2422564" cy="1214252"/>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10004962" y="5061857"/>
          <a:ext cx="2422564" cy="12142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15</a:t>
          </a:r>
          <a:r>
            <a:rPr lang="en-US" sz="1000" baseline="0"/>
            <a:t> countries are included here as Western Asian countries. These are Bahrain, Iran, Iraq, Israel, Jordan, Kuwait, Lebanon, Oman, Qatar, Saudi Arabia, Syria, Turkey, United Arba Emirates, Yemen, and West Bank and Gaza</a:t>
          </a:r>
          <a:endParaRPr lang="en-US" sz="1000"/>
        </a:p>
      </xdr:txBody>
    </xdr:sp>
    <xdr:clientData/>
  </xdr:oneCellAnchor>
  <xdr:oneCellAnchor>
    <xdr:from>
      <xdr:col>10</xdr:col>
      <xdr:colOff>516576</xdr:colOff>
      <xdr:row>39</xdr:row>
      <xdr:rowOff>24740</xdr:rowOff>
    </xdr:from>
    <xdr:ext cx="2383972" cy="947057"/>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13096503" y="7589322"/>
          <a:ext cx="2383972" cy="9470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zh-CN" sz="1000">
              <a:solidFill>
                <a:schemeClr val="tx1"/>
              </a:solidFill>
              <a:effectLst/>
              <a:latin typeface="+mn-lt"/>
              <a:ea typeface="+mn-ea"/>
              <a:cs typeface="+mn-cs"/>
            </a:rPr>
            <a:t>Before 1954</a:t>
          </a:r>
          <a:r>
            <a:rPr lang="en-US" altLang="zh-CN" sz="1000" baseline="0">
              <a:solidFill>
                <a:schemeClr val="tx1"/>
              </a:solidFill>
              <a:effectLst/>
              <a:latin typeface="+mn-lt"/>
              <a:ea typeface="+mn-ea"/>
              <a:cs typeface="+mn-cs"/>
            </a:rPr>
            <a:t> GDP per capita in Western Asia increased very little. In that year, it stood at </a:t>
          </a:r>
          <a:r>
            <a:rPr lang="en-US" altLang="zh-CN" sz="1000">
              <a:solidFill>
                <a:schemeClr val="tx1"/>
              </a:solidFill>
              <a:effectLst/>
              <a:latin typeface="+mn-lt"/>
              <a:ea typeface="+mn-ea"/>
              <a:cs typeface="+mn-cs"/>
            </a:rPr>
            <a:t>$</a:t>
          </a:r>
          <a:r>
            <a:rPr lang="en-US" altLang="zh-CN" sz="1000" baseline="0">
              <a:solidFill>
                <a:schemeClr val="tx1"/>
              </a:solidFill>
              <a:effectLst/>
              <a:latin typeface="+mn-lt"/>
              <a:ea typeface="+mn-ea"/>
              <a:cs typeface="+mn-cs"/>
            </a:rPr>
            <a:t>5471 when measured in constant 2011 US </a:t>
          </a:r>
          <a:r>
            <a:rPr lang="en-US" altLang="zh-CN" sz="1000">
              <a:solidFill>
                <a:schemeClr val="tx1"/>
              </a:solidFill>
              <a:effectLst/>
              <a:latin typeface="+mn-lt"/>
              <a:ea typeface="+mn-ea"/>
              <a:cs typeface="+mn-cs"/>
            </a:rPr>
            <a:t>$.</a:t>
          </a:r>
          <a:endParaRPr lang="zh-CN" altLang="zh-CN" sz="800">
            <a:effectLst/>
          </a:endParaRPr>
        </a:p>
      </xdr:txBody>
    </xdr:sp>
    <xdr:clientData/>
  </xdr:oneCellAnchor>
  <xdr:oneCellAnchor>
    <xdr:from>
      <xdr:col>11</xdr:col>
      <xdr:colOff>106878</xdr:colOff>
      <xdr:row>31</xdr:row>
      <xdr:rowOff>115786</xdr:rowOff>
    </xdr:from>
    <xdr:ext cx="2286001" cy="947057"/>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13545787" y="6128659"/>
          <a:ext cx="2286001" cy="9470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zh-CN" sz="1000">
              <a:effectLst/>
            </a:rPr>
            <a:t>An</a:t>
          </a:r>
          <a:r>
            <a:rPr lang="en-US" altLang="zh-CN" sz="1000" baseline="0">
              <a:effectLst/>
            </a:rPr>
            <a:t> acceleration set in since 1954. This is also the period in which cars were massively produced and oil was highly required for those cars to run on the road.</a:t>
          </a:r>
        </a:p>
      </xdr:txBody>
    </xdr:sp>
    <xdr:clientData/>
  </xdr:oneCellAnchor>
  <xdr:oneCellAnchor>
    <xdr:from>
      <xdr:col>12</xdr:col>
      <xdr:colOff>463137</xdr:colOff>
      <xdr:row>21</xdr:row>
      <xdr:rowOff>101930</xdr:rowOff>
    </xdr:from>
    <xdr:ext cx="2286001" cy="1110343"/>
    <xdr:sp macro="" textlink="">
      <xdr:nvSpPr>
        <xdr:cNvPr id="7" name="TextBox 2">
          <a:extLst>
            <a:ext uri="{FF2B5EF4-FFF2-40B4-BE49-F238E27FC236}">
              <a16:creationId xmlns:a16="http://schemas.microsoft.com/office/drawing/2014/main" id="{1143D398-0551-1D47-ACB4-03C2FC61D3D9}"/>
            </a:ext>
          </a:extLst>
        </xdr:cNvPr>
        <xdr:cNvSpPr txBox="1"/>
      </xdr:nvSpPr>
      <xdr:spPr>
        <a:xfrm>
          <a:off x="14844155" y="4175166"/>
          <a:ext cx="2286001" cy="1110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zh-CN" sz="1000" baseline="0">
              <a:effectLst/>
            </a:rPr>
            <a:t>In 1973, the year of the oil crisis, Western Asia saw the greatest increase in a country’s GDP per capita anywhere, anytime. It grew by over 14%, from $13416 to $16005 a year when measured in constant 2011 US$</a:t>
          </a:r>
        </a:p>
      </xdr:txBody>
    </xdr:sp>
    <xdr:clientData/>
  </xdr:oneCellAnchor>
  <xdr:oneCellAnchor>
    <xdr:from>
      <xdr:col>6</xdr:col>
      <xdr:colOff>769916</xdr:colOff>
      <xdr:row>11</xdr:row>
      <xdr:rowOff>68283</xdr:rowOff>
    </xdr:from>
    <xdr:ext cx="1904011" cy="1110343"/>
    <xdr:sp macro="" textlink="">
      <xdr:nvSpPr>
        <xdr:cNvPr id="8" name="TextBox 2">
          <a:extLst>
            <a:ext uri="{FF2B5EF4-FFF2-40B4-BE49-F238E27FC236}">
              <a16:creationId xmlns:a16="http://schemas.microsoft.com/office/drawing/2014/main" id="{1143D398-0551-1D47-ACB4-03C2FC61D3D9}"/>
            </a:ext>
          </a:extLst>
        </xdr:cNvPr>
        <xdr:cNvSpPr txBox="1"/>
      </xdr:nvSpPr>
      <xdr:spPr>
        <a:xfrm>
          <a:off x="9913916" y="2201883"/>
          <a:ext cx="1904011" cy="1110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zh-CN" sz="1000" baseline="0">
              <a:effectLst/>
            </a:rPr>
            <a:t>Significant drop in GDP per capita was seen by Western Asia in 1980s, such that the GDP per capita in 1988 was at the same level as that in 1972.</a:t>
          </a:r>
        </a:p>
      </xdr:txBody>
    </xdr:sp>
    <xdr:clientData/>
  </xdr:oneCellAnchor>
  <xdr:oneCellAnchor>
    <xdr:from>
      <xdr:col>11</xdr:col>
      <xdr:colOff>580899</xdr:colOff>
      <xdr:row>12</xdr:row>
      <xdr:rowOff>45524</xdr:rowOff>
    </xdr:from>
    <xdr:ext cx="2286001" cy="1110343"/>
    <xdr:sp macro="" textlink="">
      <xdr:nvSpPr>
        <xdr:cNvPr id="9" name="TextBox 2">
          <a:extLst>
            <a:ext uri="{FF2B5EF4-FFF2-40B4-BE49-F238E27FC236}">
              <a16:creationId xmlns:a16="http://schemas.microsoft.com/office/drawing/2014/main" id="{1143D398-0551-1D47-ACB4-03C2FC61D3D9}"/>
            </a:ext>
          </a:extLst>
        </xdr:cNvPr>
        <xdr:cNvSpPr txBox="1"/>
      </xdr:nvSpPr>
      <xdr:spPr>
        <a:xfrm>
          <a:off x="14019808" y="2373088"/>
          <a:ext cx="2286001" cy="1110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zh-CN" sz="1000" baseline="0">
              <a:effectLst/>
            </a:rPr>
            <a:t>After having little rise in the 1990s, GDP per capita in Western Asia rose significantlly since 2000, and then dropped again in 2008 financial crisis.</a:t>
          </a:r>
        </a:p>
      </xdr:txBody>
    </xdr:sp>
    <xdr:clientData/>
  </xdr:oneCellAnchor>
</xdr:wsDr>
</file>

<file path=xl/drawings/drawing6.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5</xdr:col>
      <xdr:colOff>783045</xdr:colOff>
      <xdr:row>9</xdr:row>
      <xdr:rowOff>88900</xdr:rowOff>
    </xdr:from>
    <xdr:to>
      <xdr:col>15</xdr:col>
      <xdr:colOff>347187</xdr:colOff>
      <xdr:row>48</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0.42908</cdr:x>
      <cdr:y>0.65802</cdr:y>
    </cdr:from>
    <cdr:to>
      <cdr:x>0.70631</cdr:x>
      <cdr:y>0.78073</cdr:y>
    </cdr:to>
    <cdr:sp macro="" textlink="">
      <cdr:nvSpPr>
        <cdr:cNvPr id="3" name="TextBox 2">
          <a:extLst xmlns:a="http://schemas.openxmlformats.org/drawingml/2006/main">
            <a:ext uri="{FF2B5EF4-FFF2-40B4-BE49-F238E27FC236}">
              <a16:creationId xmlns:a16="http://schemas.microsoft.com/office/drawing/2014/main" id="{1143D398-0551-1D47-ACB4-03C2FC61D3D9}"/>
            </a:ext>
          </a:extLst>
        </cdr:cNvPr>
        <cdr:cNvSpPr txBox="1"/>
      </cdr:nvSpPr>
      <cdr:spPr>
        <a:xfrm xmlns:a="http://schemas.openxmlformats.org/drawingml/2006/main">
          <a:off x="3677008" y="5027754"/>
          <a:ext cx="2375749" cy="93760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altLang="zh-CN" sz="1000">
              <a:solidFill>
                <a:schemeClr val="tx1"/>
              </a:solidFill>
              <a:effectLst/>
              <a:latin typeface="+mn-lt"/>
              <a:ea typeface="+mn-ea"/>
              <a:cs typeface="+mn-cs"/>
            </a:rPr>
            <a:t>Before 1951</a:t>
          </a:r>
          <a:r>
            <a:rPr lang="en-US" altLang="zh-CN" sz="1000" baseline="0">
              <a:solidFill>
                <a:schemeClr val="tx1"/>
              </a:solidFill>
              <a:effectLst/>
              <a:latin typeface="+mn-lt"/>
              <a:ea typeface="+mn-ea"/>
              <a:cs typeface="+mn-cs"/>
            </a:rPr>
            <a:t> GDP per capita in Africa increased very little. Compared to nearly 2000 years ago, the GDP per capita only increased by </a:t>
          </a:r>
          <a:r>
            <a:rPr lang="en-US" altLang="zh-CN" sz="1000">
              <a:solidFill>
                <a:schemeClr val="tx1"/>
              </a:solidFill>
              <a:effectLst/>
              <a:latin typeface="+mn-lt"/>
              <a:ea typeface="+mn-ea"/>
              <a:cs typeface="+mn-cs"/>
            </a:rPr>
            <a:t>$</a:t>
          </a:r>
          <a:r>
            <a:rPr lang="en-US" altLang="zh-CN" sz="1000" baseline="0">
              <a:solidFill>
                <a:schemeClr val="tx1"/>
              </a:solidFill>
              <a:effectLst/>
              <a:latin typeface="+mn-lt"/>
              <a:ea typeface="+mn-ea"/>
              <a:cs typeface="+mn-cs"/>
            </a:rPr>
            <a:t>1000 when measured in constant 2011 US </a:t>
          </a:r>
          <a:r>
            <a:rPr lang="en-US" altLang="zh-CN" sz="1000">
              <a:solidFill>
                <a:schemeClr val="tx1"/>
              </a:solidFill>
              <a:effectLst/>
              <a:latin typeface="+mn-lt"/>
              <a:ea typeface="+mn-ea"/>
              <a:cs typeface="+mn-cs"/>
            </a:rPr>
            <a:t>$.</a:t>
          </a:r>
          <a:endParaRPr lang="zh-CN" altLang="zh-CN" sz="800">
            <a:effectLst/>
          </a:endParaRPr>
        </a:p>
      </cdr:txBody>
    </cdr:sp>
  </cdr:relSizeAnchor>
  <cdr:relSizeAnchor xmlns:cdr="http://schemas.openxmlformats.org/drawingml/2006/chartDrawing">
    <cdr:from>
      <cdr:x>0.50213</cdr:x>
      <cdr:y>0.54114</cdr:y>
    </cdr:from>
    <cdr:to>
      <cdr:x>0.82164</cdr:x>
      <cdr:y>0.66385</cdr:y>
    </cdr:to>
    <cdr:sp macro="" textlink="">
      <cdr:nvSpPr>
        <cdr:cNvPr id="4" name="TextBox 2">
          <a:extLst xmlns:a="http://schemas.openxmlformats.org/drawingml/2006/main">
            <a:ext uri="{FF2B5EF4-FFF2-40B4-BE49-F238E27FC236}">
              <a16:creationId xmlns:a16="http://schemas.microsoft.com/office/drawing/2014/main" id="{1143D398-0551-1D47-ACB4-03C2FC61D3D9}"/>
            </a:ext>
          </a:extLst>
        </cdr:cNvPr>
        <cdr:cNvSpPr txBox="1"/>
      </cdr:nvSpPr>
      <cdr:spPr>
        <a:xfrm xmlns:a="http://schemas.openxmlformats.org/drawingml/2006/main">
          <a:off x="4318000" y="4176486"/>
          <a:ext cx="2747556" cy="94705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altLang="zh-CN" sz="1000">
              <a:effectLst/>
            </a:rPr>
            <a:t>The</a:t>
          </a:r>
          <a:r>
            <a:rPr lang="en-US" altLang="zh-CN" sz="1000" baseline="0">
              <a:effectLst/>
            </a:rPr>
            <a:t> decolonisation of Africa in the 1960s was accompanied with a dramatic increase in the GDP per capita there. In less than a decade, the GPD per capita has increased from about 2300$ to 3300$, or by 1000$.</a:t>
          </a:r>
          <a:endParaRPr lang="zh-CN" altLang="zh-CN" sz="1000">
            <a:effectLst/>
          </a:endParaRPr>
        </a:p>
      </cdr:txBody>
    </cdr:sp>
  </cdr:relSizeAnchor>
  <cdr:relSizeAnchor xmlns:cdr="http://schemas.openxmlformats.org/drawingml/2006/chartDrawing">
    <cdr:from>
      <cdr:x>0.0346</cdr:x>
      <cdr:y>0.36503</cdr:y>
    </cdr:from>
    <cdr:to>
      <cdr:x>0.25917</cdr:x>
      <cdr:y>0.5049</cdr:y>
    </cdr:to>
    <cdr:sp macro="" textlink="">
      <cdr:nvSpPr>
        <cdr:cNvPr id="5" name="TextBox 2">
          <a:extLst xmlns:a="http://schemas.openxmlformats.org/drawingml/2006/main">
            <a:ext uri="{FF2B5EF4-FFF2-40B4-BE49-F238E27FC236}">
              <a16:creationId xmlns:a16="http://schemas.microsoft.com/office/drawing/2014/main" id="{1143D398-0551-1D47-ACB4-03C2FC61D3D9}"/>
            </a:ext>
          </a:extLst>
        </cdr:cNvPr>
        <cdr:cNvSpPr txBox="1"/>
      </cdr:nvSpPr>
      <cdr:spPr>
        <a:xfrm xmlns:a="http://schemas.openxmlformats.org/drawingml/2006/main">
          <a:off x="296525" y="2789101"/>
          <a:ext cx="1924474" cy="106871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altLang="zh-CN" sz="1000">
              <a:effectLst/>
            </a:rPr>
            <a:t>The</a:t>
          </a:r>
          <a:r>
            <a:rPr lang="en-US" altLang="zh-CN" sz="1000" baseline="0">
              <a:effectLst/>
            </a:rPr>
            <a:t> 1980s and 1990s have seen limited improvement in GDP per capita in Afirca. But then since 2000, it began to rise continoustily, reaching about 4300$ in 2007, the year when the GDP per capita increased by 148$ as compared to the previous year.</a:t>
          </a:r>
          <a:endParaRPr lang="zh-CN" altLang="zh-CN" sz="1000">
            <a:effectLst/>
          </a:endParaRPr>
        </a:p>
      </cdr:txBody>
    </cdr:sp>
  </cdr:relSizeAnchor>
  <cdr:relSizeAnchor xmlns:cdr="http://schemas.openxmlformats.org/drawingml/2006/chartDrawing">
    <cdr:from>
      <cdr:x>0.50813</cdr:x>
      <cdr:y>0.15286</cdr:y>
    </cdr:from>
    <cdr:to>
      <cdr:x>0.73269</cdr:x>
      <cdr:y>0.29272</cdr:y>
    </cdr:to>
    <cdr:sp macro="" textlink="">
      <cdr:nvSpPr>
        <cdr:cNvPr id="6" name="TextBox 2">
          <a:extLst xmlns:a="http://schemas.openxmlformats.org/drawingml/2006/main">
            <a:ext uri="{FF2B5EF4-FFF2-40B4-BE49-F238E27FC236}">
              <a16:creationId xmlns:a16="http://schemas.microsoft.com/office/drawing/2014/main" id="{1143D398-0551-1D47-ACB4-03C2FC61D3D9}"/>
            </a:ext>
          </a:extLst>
        </cdr:cNvPr>
        <cdr:cNvSpPr txBox="1"/>
      </cdr:nvSpPr>
      <cdr:spPr>
        <a:xfrm xmlns:a="http://schemas.openxmlformats.org/drawingml/2006/main">
          <a:off x="4354490" y="1167955"/>
          <a:ext cx="1924388" cy="106863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altLang="zh-CN" sz="1000">
              <a:effectLst/>
            </a:rPr>
            <a:t>Since</a:t>
          </a:r>
          <a:r>
            <a:rPr lang="en-US" altLang="zh-CN" sz="1000" baseline="0">
              <a:effectLst/>
            </a:rPr>
            <a:t> 2007, the growth in GDP per capita has slowed down in Africa. In 2016, it even decreased a little.</a:t>
          </a:r>
          <a:endParaRPr lang="zh-CN" altLang="zh-CN" sz="1000">
            <a:effectLst/>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5</xdr:col>
      <xdr:colOff>783045</xdr:colOff>
      <xdr:row>11</xdr:row>
      <xdr:rowOff>88900</xdr:rowOff>
    </xdr:from>
    <xdr:to>
      <xdr:col>15</xdr:col>
      <xdr:colOff>347187</xdr:colOff>
      <xdr:row>50</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13</xdr:col>
      <xdr:colOff>583771</xdr:colOff>
      <xdr:row>30</xdr:row>
      <xdr:rowOff>53540</xdr:rowOff>
    </xdr:from>
    <xdr:ext cx="1851661" cy="1185452"/>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5906898" y="5872449"/>
          <a:ext cx="1851661" cy="1185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GDP</a:t>
          </a:r>
          <a:r>
            <a:rPr lang="en-US" sz="1000" baseline="0"/>
            <a:t> per capita in Latin America rose the most in 1972, when petroleum exporter countries such as Mexico have benefited from rising international oil prices.</a:t>
          </a:r>
          <a:endParaRPr lang="en-US" sz="1000"/>
        </a:p>
      </xdr:txBody>
    </xdr:sp>
    <xdr:clientData/>
  </xdr:oneCellAnchor>
  <xdr:oneCellAnchor>
    <xdr:from>
      <xdr:col>7</xdr:col>
      <xdr:colOff>362099</xdr:colOff>
      <xdr:row>28</xdr:row>
      <xdr:rowOff>13955</xdr:rowOff>
    </xdr:from>
    <xdr:ext cx="1851661" cy="1479365"/>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10365081" y="5444937"/>
          <a:ext cx="1851661" cy="14793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Latin American debt crisis of the 1980s brought a huge decline to its GDP per capita. The aftermath of this crisis has troubled the region for almost two decades. It is not until 2003 the region has seen continuous rise in GDP per capita again.</a:t>
          </a:r>
        </a:p>
      </xdr:txBody>
    </xdr:sp>
    <xdr:clientData/>
  </xdr:oneCellAnchor>
  <xdr:oneCellAnchor>
    <xdr:from>
      <xdr:col>7</xdr:col>
      <xdr:colOff>370015</xdr:colOff>
      <xdr:row>21</xdr:row>
      <xdr:rowOff>184169</xdr:rowOff>
    </xdr:from>
    <xdr:ext cx="2515689" cy="1479365"/>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10372997" y="4257405"/>
          <a:ext cx="2515689" cy="14793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After</a:t>
          </a:r>
          <a:r>
            <a:rPr lang="en-US" sz="1000" baseline="0"/>
            <a:t> a few years of increase, the 2008 financial crisis has brought a fall again. This fall, however, was relatively small as compared to that in 2015 and 2016, a period with very frequent presidential elections and political instability.</a:t>
          </a:r>
          <a:endParaRPr lang="en-US" sz="10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Danny">
      <a:majorFont>
        <a:latin typeface="Arial"/>
        <a:ea typeface="Arial"/>
        <a:cs typeface=""/>
      </a:majorFont>
      <a:minorFont>
        <a:latin typeface="Arial"/>
        <a:ea typeface="Arial"/>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dannydorling.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8"/>
  <sheetViews>
    <sheetView showGridLines="0" showRowColHeaders="0" tabSelected="1" workbookViewId="0"/>
  </sheetViews>
  <sheetFormatPr defaultColWidth="8.7265625" defaultRowHeight="13.2"/>
  <cols>
    <col min="1" max="1" width="4" style="2" customWidth="1"/>
    <col min="2" max="2" width="34.26953125" style="2" customWidth="1"/>
    <col min="3" max="3" width="65.81640625" style="3" customWidth="1"/>
    <col min="4" max="16384" width="8.7265625" style="2"/>
  </cols>
  <sheetData>
    <row r="1" spans="2:3" ht="13.8" thickBot="1">
      <c r="B1" s="4"/>
    </row>
    <row r="2" spans="2:3" ht="40.799999999999997" customHeight="1" thickTop="1">
      <c r="B2" s="5" t="s">
        <v>0</v>
      </c>
      <c r="C2" s="6" t="s">
        <v>32</v>
      </c>
    </row>
    <row r="4" spans="2:3">
      <c r="B4" s="13" t="s">
        <v>1</v>
      </c>
      <c r="C4" s="3" t="s">
        <v>3</v>
      </c>
    </row>
    <row r="6" spans="2:3" ht="26.4">
      <c r="B6" s="13" t="s">
        <v>17</v>
      </c>
      <c r="C6" s="3" t="s">
        <v>33</v>
      </c>
    </row>
    <row r="8" spans="2:3" ht="26.4">
      <c r="B8" s="13" t="s">
        <v>18</v>
      </c>
      <c r="C8" s="3" t="s">
        <v>34</v>
      </c>
    </row>
    <row r="9" spans="2:3">
      <c r="B9" s="13"/>
    </row>
    <row r="10" spans="2:3" ht="26.4">
      <c r="B10" s="13" t="s">
        <v>26</v>
      </c>
      <c r="C10" s="3" t="s">
        <v>35</v>
      </c>
    </row>
    <row r="11" spans="2:3">
      <c r="B11" s="13"/>
    </row>
    <row r="12" spans="2:3" ht="26.4">
      <c r="B12" s="13" t="s">
        <v>27</v>
      </c>
      <c r="C12" s="3" t="s">
        <v>36</v>
      </c>
    </row>
    <row r="13" spans="2:3">
      <c r="B13" s="13"/>
    </row>
    <row r="14" spans="2:3" ht="26.4">
      <c r="B14" s="13" t="s">
        <v>28</v>
      </c>
      <c r="C14" s="3" t="s">
        <v>37</v>
      </c>
    </row>
    <row r="15" spans="2:3">
      <c r="B15" s="13"/>
    </row>
    <row r="16" spans="2:3" ht="27" thickBot="1">
      <c r="B16" s="14" t="s">
        <v>29</v>
      </c>
      <c r="C16" s="7" t="s">
        <v>38</v>
      </c>
    </row>
    <row r="17" spans="2:2" ht="13.8" thickTop="1"/>
    <row r="18" spans="2:2">
      <c r="B18" s="1" t="s">
        <v>2</v>
      </c>
    </row>
  </sheetData>
  <phoneticPr fontId="3" type="noConversion"/>
  <hyperlinks>
    <hyperlink ref="B18" r:id="rId1"/>
    <hyperlink ref="B6" location="'World-estimated'!A1" display="World-estimated"/>
    <hyperlink ref="B4" location="Metadata!A1" display="Metadata"/>
    <hyperlink ref="B8" location="'World-UN'!A1" display="World-UN"/>
    <hyperlink ref="B10" location="WesternAsia!A1" display="WesternAsia"/>
    <hyperlink ref="B12" location="Africa!A1" display="Africa"/>
    <hyperlink ref="B14" location="LatinAmerica!A1" display="LatinAmerica"/>
    <hyperlink ref="B16" location="WesternEurope!A1" display="WesternEurope"/>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showRowColHeaders="0" workbookViewId="0"/>
  </sheetViews>
  <sheetFormatPr defaultColWidth="8.7265625" defaultRowHeight="13.2"/>
  <cols>
    <col min="1" max="1" width="4.453125" style="2" customWidth="1"/>
    <col min="2" max="2" width="80.81640625" style="2" customWidth="1"/>
    <col min="3" max="3" width="49" style="3" customWidth="1"/>
    <col min="4" max="16384" width="8.7265625" style="2"/>
  </cols>
  <sheetData>
    <row r="1" spans="1:3" s="8" customFormat="1" ht="15" customHeight="1">
      <c r="A1" s="10" t="s">
        <v>8</v>
      </c>
    </row>
    <row r="2" spans="1:3" ht="13.8" thickBot="1">
      <c r="B2" s="4"/>
      <c r="C2" s="2"/>
    </row>
    <row r="3" spans="1:3" ht="40.799999999999997" customHeight="1" thickTop="1">
      <c r="B3" s="5" t="s">
        <v>5</v>
      </c>
      <c r="C3" s="2"/>
    </row>
    <row r="4" spans="1:3">
      <c r="C4" s="2"/>
    </row>
    <row r="5" spans="1:3" ht="118.8">
      <c r="B5" s="3" t="s">
        <v>46</v>
      </c>
      <c r="C5" s="2"/>
    </row>
    <row r="6" spans="1:3" ht="13.8" thickBot="1">
      <c r="B6" s="7"/>
      <c r="C6" s="2"/>
    </row>
    <row r="7" spans="1:3" ht="13.8" thickTop="1">
      <c r="B7" s="1"/>
    </row>
    <row r="8" spans="1:3">
      <c r="C8" s="2"/>
    </row>
    <row r="9" spans="1:3">
      <c r="C9" s="2"/>
    </row>
    <row r="10" spans="1:3">
      <c r="C10" s="2"/>
    </row>
    <row r="11" spans="1:3">
      <c r="C11" s="2"/>
    </row>
    <row r="12" spans="1:3">
      <c r="C12" s="2"/>
    </row>
    <row r="13" spans="1:3">
      <c r="C13" s="2"/>
    </row>
    <row r="14" spans="1:3">
      <c r="C14" s="2"/>
    </row>
    <row r="15" spans="1:3">
      <c r="C15" s="2"/>
    </row>
    <row r="16" spans="1:3">
      <c r="C16" s="2"/>
    </row>
    <row r="17" spans="3:3">
      <c r="C17" s="2"/>
    </row>
  </sheetData>
  <phoneticPr fontId="3" type="noConversion"/>
  <hyperlinks>
    <hyperlink ref="A1" location="Contents!A1" display="Contents"/>
  </hyperlinks>
  <pageMargins left="0.7" right="0.7" top="0.75" bottom="0.75" header="0.3" footer="0.3"/>
  <pageSetup paperSize="9" orientation="portrait" horizontalDpi="1200" verticalDpi="120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71"/>
  <sheetViews>
    <sheetView showGridLines="0" zoomScaleNormal="100" workbookViewId="0">
      <pane ySplit="11" topLeftCell="A12" activePane="bottomLeft" state="frozenSplit"/>
      <selection pane="bottomLeft"/>
    </sheetView>
  </sheetViews>
  <sheetFormatPr defaultColWidth="11.26953125" defaultRowHeight="15" customHeight="1"/>
  <cols>
    <col min="1" max="1" width="21.81640625" style="8" customWidth="1"/>
    <col min="2" max="2" width="25.1796875" style="21" bestFit="1" customWidth="1"/>
    <col min="3" max="3" width="16.1796875" style="16" bestFit="1" customWidth="1"/>
    <col min="4" max="4" width="19.54296875" style="16" bestFit="1" customWidth="1"/>
    <col min="5" max="5" width="12.81640625" style="8" customWidth="1"/>
    <col min="6" max="6" width="11.26953125" style="8" customWidth="1"/>
    <col min="7" max="11" width="10.26953125" style="8" customWidth="1"/>
    <col min="12" max="16384" width="11.26953125" style="8"/>
  </cols>
  <sheetData>
    <row r="1" spans="1:5" ht="15" customHeight="1">
      <c r="A1" s="10" t="s">
        <v>9</v>
      </c>
    </row>
    <row r="3" spans="1:5" ht="15" customHeight="1">
      <c r="A3" s="9" t="s">
        <v>39</v>
      </c>
    </row>
    <row r="5" spans="1:5" ht="15" customHeight="1">
      <c r="A5" s="8" t="s">
        <v>10</v>
      </c>
    </row>
    <row r="6" spans="1:5" ht="15" customHeight="1">
      <c r="A6" s="8" t="s">
        <v>14</v>
      </c>
    </row>
    <row r="7" spans="1:5" ht="15" customHeight="1">
      <c r="A7" s="8" t="s">
        <v>12</v>
      </c>
    </row>
    <row r="8" spans="1:5" ht="15" customHeight="1">
      <c r="A8" s="8" t="s">
        <v>13</v>
      </c>
    </row>
    <row r="9" spans="1:5" ht="15" customHeight="1">
      <c r="A9" s="8" t="s">
        <v>11</v>
      </c>
    </row>
    <row r="10" spans="1:5" ht="15" customHeight="1" thickBot="1">
      <c r="A10" s="11"/>
      <c r="B10" s="22"/>
      <c r="C10" s="17"/>
      <c r="D10" s="17"/>
      <c r="E10" s="11"/>
    </row>
    <row r="11" spans="1:5" ht="15" customHeight="1" thickTop="1">
      <c r="A11" s="12" t="s">
        <v>4</v>
      </c>
      <c r="B11" s="23" t="s">
        <v>45</v>
      </c>
      <c r="C11" s="18" t="s">
        <v>15</v>
      </c>
      <c r="D11" s="18" t="s">
        <v>25</v>
      </c>
      <c r="E11" s="12" t="s">
        <v>6</v>
      </c>
    </row>
    <row r="12" spans="1:5" ht="15" customHeight="1">
      <c r="A12" s="8">
        <v>1</v>
      </c>
      <c r="B12" s="32">
        <f>((C13-C12)/(A13-A12))/700</f>
        <v>-3.2964904247325514E-5</v>
      </c>
      <c r="C12" s="20">
        <f t="shared" ref="C12:C16" si="0">C13*D12/D13</f>
        <v>805.96591635011157</v>
      </c>
      <c r="D12" s="20">
        <v>466.75228057745107</v>
      </c>
      <c r="E12" s="8">
        <v>1</v>
      </c>
    </row>
    <row r="13" spans="1:5" ht="15" customHeight="1">
      <c r="A13" s="8">
        <v>1000</v>
      </c>
      <c r="B13" s="32">
        <f>(C14-C13)/(A14-A13)/C12</f>
        <v>4.8414247452653744E-4</v>
      </c>
      <c r="C13" s="20">
        <f t="shared" si="0"/>
        <v>782.91355880995684</v>
      </c>
      <c r="D13" s="20">
        <v>453.40216212172226</v>
      </c>
      <c r="E13" s="8">
        <v>1000</v>
      </c>
    </row>
    <row r="14" spans="1:5" ht="15" customHeight="1">
      <c r="A14" s="8">
        <v>1500</v>
      </c>
      <c r="B14" s="32">
        <f t="shared" ref="B14:B21" si="1">(C15-C14)/(A15-A14)/C13</f>
        <v>6.4830727276968714E-4</v>
      </c>
      <c r="C14" s="20">
        <f t="shared" si="0"/>
        <v>978.01472537285247</v>
      </c>
      <c r="D14" s="20">
        <v>566.38946417655814</v>
      </c>
      <c r="E14" s="8" t="s">
        <v>7</v>
      </c>
    </row>
    <row r="15" spans="1:5" ht="15" customHeight="1">
      <c r="A15" s="8">
        <v>1600</v>
      </c>
      <c r="B15" s="32">
        <f t="shared" si="1"/>
        <v>3.3668962191667228E-4</v>
      </c>
      <c r="C15" s="20">
        <f t="shared" si="0"/>
        <v>1028.7715807855018</v>
      </c>
      <c r="D15" s="20">
        <v>595.78385609585939</v>
      </c>
      <c r="E15" s="8" t="s">
        <v>7</v>
      </c>
    </row>
    <row r="16" spans="1:5" ht="15" customHeight="1">
      <c r="A16" s="8">
        <v>1700</v>
      </c>
      <c r="B16" s="32">
        <f t="shared" si="1"/>
        <v>7.1169167064523496E-4</v>
      </c>
      <c r="C16" s="20">
        <f t="shared" si="0"/>
        <v>1061.7003215969742</v>
      </c>
      <c r="D16" s="20">
        <v>614.85360155097851</v>
      </c>
      <c r="E16" s="8" t="s">
        <v>7</v>
      </c>
    </row>
    <row r="17" spans="1:5" ht="15" customHeight="1">
      <c r="A17" s="8">
        <v>1820</v>
      </c>
      <c r="B17" s="32">
        <f t="shared" si="1"/>
        <v>6.6391521492224726E-3</v>
      </c>
      <c r="C17" s="20">
        <f>C18*D17/D18</f>
        <v>1149.5605014019629</v>
      </c>
      <c r="D17" s="20">
        <v>665.73533049757725</v>
      </c>
      <c r="E17" s="8">
        <v>1820</v>
      </c>
    </row>
    <row r="18" spans="1:5" ht="15" customHeight="1">
      <c r="A18" s="8">
        <v>1870</v>
      </c>
      <c r="B18" s="32">
        <f t="shared" si="1"/>
        <v>1.874629475675129E-2</v>
      </c>
      <c r="C18" s="19">
        <v>1502</v>
      </c>
      <c r="D18" s="20">
        <v>869.84066100729501</v>
      </c>
      <c r="E18" s="8">
        <v>1870</v>
      </c>
    </row>
    <row r="19" spans="1:5" ht="15" customHeight="1">
      <c r="A19" s="8">
        <v>1890</v>
      </c>
      <c r="B19" s="32">
        <f t="shared" si="1"/>
        <v>2.2491750130261098E-2</v>
      </c>
      <c r="C19" s="19">
        <v>1933</v>
      </c>
      <c r="D19" s="19"/>
      <c r="E19" s="8">
        <v>1890</v>
      </c>
    </row>
    <row r="20" spans="1:5" ht="15" customHeight="1">
      <c r="A20" s="8">
        <v>1913</v>
      </c>
      <c r="B20" s="32">
        <f t="shared" si="1"/>
        <v>1.7233574754267976E-2</v>
      </c>
      <c r="C20" s="19">
        <v>2710</v>
      </c>
      <c r="D20" s="19"/>
      <c r="E20" s="8">
        <v>1913</v>
      </c>
    </row>
    <row r="21" spans="1:5" ht="15" customHeight="1">
      <c r="A21" s="8">
        <v>1929</v>
      </c>
      <c r="B21" s="32">
        <f t="shared" si="1"/>
        <v>7.5030750307503074E-3</v>
      </c>
      <c r="C21" s="19">
        <v>3243</v>
      </c>
      <c r="D21" s="19"/>
      <c r="E21" s="8">
        <v>1929</v>
      </c>
    </row>
    <row r="22" spans="1:5" ht="15" customHeight="1">
      <c r="A22" s="8">
        <v>1950</v>
      </c>
      <c r="B22" s="33">
        <f>(C23-C22)/(A23-A22)/C22</f>
        <v>4.2506811989100821E-2</v>
      </c>
      <c r="C22" s="19">
        <v>3670</v>
      </c>
      <c r="D22" s="19"/>
      <c r="E22" s="8">
        <v>1950</v>
      </c>
    </row>
    <row r="23" spans="1:5" ht="15" customHeight="1">
      <c r="A23" s="8">
        <v>1951</v>
      </c>
      <c r="B23" s="32">
        <f>(C24-C22)/(A24-A22)/C22</f>
        <v>3.6239782016348775E-2</v>
      </c>
      <c r="C23" s="19">
        <v>3826</v>
      </c>
      <c r="D23" s="19"/>
      <c r="E23" s="8" t="s">
        <v>7</v>
      </c>
    </row>
    <row r="24" spans="1:5" ht="15" customHeight="1">
      <c r="A24" s="8">
        <v>1952</v>
      </c>
      <c r="B24" s="32">
        <f>(C25-C23)/(A25-A23)/C23</f>
        <v>3.3193936225823312E-2</v>
      </c>
      <c r="C24" s="19">
        <v>3936</v>
      </c>
      <c r="D24" s="19"/>
      <c r="E24" s="8" t="s">
        <v>7</v>
      </c>
    </row>
    <row r="25" spans="1:5" ht="15" customHeight="1">
      <c r="A25" s="8">
        <v>1953</v>
      </c>
      <c r="B25" s="32">
        <f t="shared" ref="B25:B88" si="2">(C26-C24)/(A26-A24)/C24</f>
        <v>2.464430894308943E-2</v>
      </c>
      <c r="C25" s="19">
        <v>4080</v>
      </c>
      <c r="D25" s="19"/>
      <c r="E25" s="8">
        <v>1953</v>
      </c>
    </row>
    <row r="26" spans="1:5" ht="15" customHeight="1">
      <c r="A26" s="8">
        <v>1954</v>
      </c>
      <c r="B26" s="32">
        <f t="shared" si="2"/>
        <v>2.9656862745098038E-2</v>
      </c>
      <c r="C26" s="19">
        <v>4130</v>
      </c>
      <c r="D26" s="19"/>
      <c r="E26" s="8" t="s">
        <v>7</v>
      </c>
    </row>
    <row r="27" spans="1:5" ht="15" customHeight="1">
      <c r="A27" s="8">
        <v>1955</v>
      </c>
      <c r="B27" s="32">
        <f t="shared" si="2"/>
        <v>3.8014527845036318E-2</v>
      </c>
      <c r="C27" s="19">
        <v>4322</v>
      </c>
      <c r="D27" s="19"/>
      <c r="E27" s="8">
        <v>1955</v>
      </c>
    </row>
    <row r="28" spans="1:5" ht="15" customHeight="1">
      <c r="A28" s="8">
        <v>1956</v>
      </c>
      <c r="B28" s="32">
        <f t="shared" si="2"/>
        <v>2.2443313280888479E-2</v>
      </c>
      <c r="C28" s="19">
        <v>4444</v>
      </c>
      <c r="D28" s="19"/>
      <c r="E28" s="8" t="s">
        <v>7</v>
      </c>
    </row>
    <row r="29" spans="1:5" ht="15" customHeight="1">
      <c r="A29" s="8">
        <v>1957</v>
      </c>
      <c r="B29" s="32">
        <f t="shared" si="2"/>
        <v>1.2151215121512151E-2</v>
      </c>
      <c r="C29" s="19">
        <v>4516</v>
      </c>
      <c r="D29" s="19"/>
      <c r="E29" s="8">
        <v>1957</v>
      </c>
    </row>
    <row r="30" spans="1:5" ht="15" customHeight="1">
      <c r="A30" s="8">
        <v>1958</v>
      </c>
      <c r="B30" s="32">
        <f t="shared" si="2"/>
        <v>1.6386182462356066E-2</v>
      </c>
      <c r="C30" s="19">
        <v>4552</v>
      </c>
      <c r="D30" s="19"/>
      <c r="E30" s="8" t="s">
        <v>7</v>
      </c>
    </row>
    <row r="31" spans="1:5" ht="15" customHeight="1">
      <c r="A31" s="8">
        <v>1959</v>
      </c>
      <c r="B31" s="32">
        <f t="shared" si="2"/>
        <v>3.2623022847100176E-2</v>
      </c>
      <c r="C31" s="19">
        <v>4664</v>
      </c>
      <c r="D31" s="19"/>
      <c r="E31" s="8" t="s">
        <v>7</v>
      </c>
    </row>
    <row r="32" spans="1:5" ht="15" customHeight="1">
      <c r="A32" s="24">
        <v>1960</v>
      </c>
      <c r="B32" s="32">
        <f t="shared" si="2"/>
        <v>3.3876500857632934E-2</v>
      </c>
      <c r="C32" s="19">
        <v>4849</v>
      </c>
      <c r="D32" s="19"/>
      <c r="E32" s="8">
        <v>1960</v>
      </c>
    </row>
    <row r="33" spans="1:6" ht="15" customHeight="1">
      <c r="A33" s="24">
        <v>1961</v>
      </c>
      <c r="B33" s="32">
        <f t="shared" si="2"/>
        <v>3.0006186842647969E-2</v>
      </c>
      <c r="C33" s="19">
        <v>4980</v>
      </c>
      <c r="D33" s="19"/>
      <c r="E33" s="8" t="s">
        <v>7</v>
      </c>
    </row>
    <row r="34" spans="1:6" ht="15" customHeight="1">
      <c r="A34" s="24">
        <v>1962</v>
      </c>
      <c r="B34" s="32">
        <f t="shared" si="2"/>
        <v>2.710843373493976E-2</v>
      </c>
      <c r="C34" s="19">
        <v>5140</v>
      </c>
      <c r="D34" s="19"/>
      <c r="E34" s="8">
        <v>1962</v>
      </c>
    </row>
    <row r="35" spans="1:6" ht="15" customHeight="1">
      <c r="A35" s="24">
        <v>1963</v>
      </c>
      <c r="B35" s="32">
        <f t="shared" si="2"/>
        <v>3.7840466926070036E-2</v>
      </c>
      <c r="C35" s="19">
        <v>5250</v>
      </c>
      <c r="D35" s="19"/>
      <c r="E35" s="8">
        <v>1963</v>
      </c>
    </row>
    <row r="36" spans="1:6" ht="15" customHeight="1">
      <c r="A36" s="24">
        <v>1964</v>
      </c>
      <c r="B36" s="32">
        <f t="shared" si="2"/>
        <v>4.3714285714285712E-2</v>
      </c>
      <c r="C36" s="19">
        <v>5529</v>
      </c>
      <c r="D36" s="19"/>
      <c r="E36" s="8">
        <v>1964</v>
      </c>
    </row>
    <row r="37" spans="1:6" ht="15" customHeight="1">
      <c r="A37" s="24">
        <v>1965</v>
      </c>
      <c r="B37" s="32">
        <f t="shared" si="2"/>
        <v>3.2284319045035266E-2</v>
      </c>
      <c r="C37" s="19">
        <v>5709</v>
      </c>
      <c r="D37" s="19"/>
      <c r="E37" s="8" t="s">
        <v>7</v>
      </c>
    </row>
    <row r="38" spans="1:6" ht="15" customHeight="1">
      <c r="A38" s="8">
        <v>1966</v>
      </c>
      <c r="B38" s="32">
        <f t="shared" si="2"/>
        <v>2.4610264494657558E-2</v>
      </c>
      <c r="C38" s="19">
        <v>5886</v>
      </c>
      <c r="D38" s="19"/>
      <c r="E38" s="8">
        <v>1966</v>
      </c>
    </row>
    <row r="39" spans="1:6" ht="15" customHeight="1">
      <c r="A39" s="8">
        <v>1967</v>
      </c>
      <c r="B39" s="32">
        <f t="shared" si="2"/>
        <v>2.7353041114509005E-2</v>
      </c>
      <c r="C39" s="19">
        <v>5990</v>
      </c>
      <c r="D39" s="19"/>
      <c r="E39" s="8" t="s">
        <v>16</v>
      </c>
    </row>
    <row r="40" spans="1:6" ht="15" customHeight="1">
      <c r="A40" s="8">
        <v>1968</v>
      </c>
      <c r="B40" s="32">
        <f t="shared" si="2"/>
        <v>3.589315525876461E-2</v>
      </c>
      <c r="C40" s="19">
        <v>6208</v>
      </c>
      <c r="D40" s="19"/>
      <c r="E40" s="8" t="s">
        <v>7</v>
      </c>
    </row>
    <row r="41" spans="1:6" ht="15" customHeight="1">
      <c r="A41" s="15">
        <v>1969</v>
      </c>
      <c r="B41" s="32">
        <f t="shared" si="2"/>
        <v>3.5518685567010308E-2</v>
      </c>
      <c r="C41" s="25">
        <v>6420</v>
      </c>
      <c r="D41" s="25"/>
      <c r="E41" s="15">
        <v>1969</v>
      </c>
      <c r="F41" s="15"/>
    </row>
    <row r="42" spans="1:6" ht="15" customHeight="1">
      <c r="A42" s="15">
        <v>1970</v>
      </c>
      <c r="B42" s="32">
        <f t="shared" si="2"/>
        <v>2.8348909657320873E-2</v>
      </c>
      <c r="C42" s="25">
        <v>6649</v>
      </c>
      <c r="D42" s="25"/>
      <c r="E42" s="15" t="s">
        <v>7</v>
      </c>
      <c r="F42" s="15"/>
    </row>
    <row r="43" spans="1:6" ht="15" customHeight="1">
      <c r="A43" s="15">
        <v>1971</v>
      </c>
      <c r="B43" s="32">
        <f t="shared" si="2"/>
        <v>2.4063768987817716E-2</v>
      </c>
      <c r="C43" s="25">
        <v>6784</v>
      </c>
      <c r="D43" s="25"/>
      <c r="E43" s="15">
        <v>1971</v>
      </c>
      <c r="F43" s="15"/>
    </row>
    <row r="44" spans="1:6" ht="15" customHeight="1">
      <c r="A44" s="15">
        <v>1972</v>
      </c>
      <c r="B44" s="32">
        <f t="shared" si="2"/>
        <v>3.8546580188679243E-2</v>
      </c>
      <c r="C44" s="25">
        <v>6969</v>
      </c>
      <c r="D44" s="25"/>
      <c r="E44" s="15">
        <v>1972</v>
      </c>
      <c r="F44" s="15"/>
    </row>
    <row r="45" spans="1:6" ht="15" customHeight="1">
      <c r="A45" s="15">
        <v>1973</v>
      </c>
      <c r="B45" s="32">
        <f t="shared" si="2"/>
        <v>3.2285837279380114E-2</v>
      </c>
      <c r="C45" s="25">
        <v>7307</v>
      </c>
      <c r="D45" s="25"/>
      <c r="E45" s="15" t="s">
        <v>7</v>
      </c>
      <c r="F45" s="15"/>
    </row>
    <row r="46" spans="1:6" ht="15" customHeight="1">
      <c r="A46" s="15">
        <v>1974</v>
      </c>
      <c r="B46" s="32">
        <f t="shared" si="2"/>
        <v>6.9796085944984262E-3</v>
      </c>
      <c r="C46" s="26">
        <v>7419</v>
      </c>
      <c r="D46" s="26"/>
      <c r="E46" s="15">
        <v>1974</v>
      </c>
      <c r="F46" s="15"/>
    </row>
    <row r="47" spans="1:6" ht="15" customHeight="1">
      <c r="A47" s="15">
        <v>1975</v>
      </c>
      <c r="B47" s="32">
        <f t="shared" si="2"/>
        <v>1.6174686615446826E-2</v>
      </c>
      <c r="C47" s="26">
        <v>7409</v>
      </c>
      <c r="D47" s="26"/>
      <c r="E47" s="15">
        <v>1975</v>
      </c>
      <c r="F47" s="15"/>
    </row>
    <row r="48" spans="1:6" ht="15" customHeight="1">
      <c r="A48" s="15">
        <v>1976</v>
      </c>
      <c r="B48" s="32">
        <f t="shared" si="2"/>
        <v>2.8343906060197058E-2</v>
      </c>
      <c r="C48" s="26">
        <v>7659</v>
      </c>
      <c r="D48" s="26"/>
      <c r="E48" s="15">
        <v>1976</v>
      </c>
      <c r="F48" s="15"/>
    </row>
    <row r="49" spans="1:5" ht="15" customHeight="1">
      <c r="A49" s="8">
        <v>1977</v>
      </c>
      <c r="B49" s="32">
        <f t="shared" si="2"/>
        <v>2.4350437393915656E-2</v>
      </c>
      <c r="C49" s="16">
        <v>7829</v>
      </c>
      <c r="E49" s="8">
        <v>1977</v>
      </c>
    </row>
    <row r="50" spans="1:5" ht="15" customHeight="1">
      <c r="A50" s="8">
        <v>1978</v>
      </c>
      <c r="B50" s="32">
        <f t="shared" si="2"/>
        <v>2.2863711840592667E-2</v>
      </c>
      <c r="C50" s="16">
        <v>8032</v>
      </c>
      <c r="E50" s="8">
        <v>1978</v>
      </c>
    </row>
    <row r="51" spans="1:5" ht="15" customHeight="1">
      <c r="A51" s="8">
        <v>1979</v>
      </c>
      <c r="B51" s="32">
        <f t="shared" si="2"/>
        <v>1.1018426294820718E-2</v>
      </c>
      <c r="C51" s="16">
        <v>8187</v>
      </c>
      <c r="E51" s="8">
        <v>1979</v>
      </c>
    </row>
    <row r="52" spans="1:5" ht="15" customHeight="1">
      <c r="A52" s="8">
        <v>1980</v>
      </c>
      <c r="B52" s="32">
        <f t="shared" si="2"/>
        <v>-4.2750702332966896E-4</v>
      </c>
      <c r="C52" s="16">
        <v>8209</v>
      </c>
      <c r="E52" s="8" t="s">
        <v>7</v>
      </c>
    </row>
    <row r="53" spans="1:5" ht="15" customHeight="1">
      <c r="A53" s="8">
        <v>1981</v>
      </c>
      <c r="B53" s="32">
        <f t="shared" si="2"/>
        <v>-3.7154342794493847E-3</v>
      </c>
      <c r="C53" s="16">
        <v>8180</v>
      </c>
      <c r="E53" s="8">
        <v>1981</v>
      </c>
    </row>
    <row r="54" spans="1:5" ht="15" customHeight="1">
      <c r="A54" s="8">
        <v>1982</v>
      </c>
      <c r="B54" s="32">
        <f t="shared" si="2"/>
        <v>4.2787286063569681E-4</v>
      </c>
      <c r="C54" s="16">
        <v>8148</v>
      </c>
      <c r="E54" s="8">
        <v>1982</v>
      </c>
    </row>
    <row r="55" spans="1:5" ht="15" customHeight="1">
      <c r="A55" s="8">
        <v>1983</v>
      </c>
      <c r="B55" s="32">
        <f t="shared" si="2"/>
        <v>1.4727540500736377E-2</v>
      </c>
      <c r="C55" s="16">
        <v>8187</v>
      </c>
      <c r="E55" s="8" t="s">
        <v>7</v>
      </c>
    </row>
    <row r="56" spans="1:5" ht="15" customHeight="1">
      <c r="A56" s="8">
        <v>1984</v>
      </c>
      <c r="B56" s="32">
        <f t="shared" si="2"/>
        <v>1.9237816049835106E-2</v>
      </c>
      <c r="C56" s="16">
        <v>8388</v>
      </c>
      <c r="E56" s="8">
        <v>1984</v>
      </c>
    </row>
    <row r="57" spans="1:5" ht="15" customHeight="1">
      <c r="A57" s="8">
        <v>1985</v>
      </c>
      <c r="B57" s="32">
        <f t="shared" si="2"/>
        <v>1.4425369575584168E-2</v>
      </c>
      <c r="C57" s="16">
        <v>8502</v>
      </c>
      <c r="E57" s="8" t="s">
        <v>7</v>
      </c>
    </row>
    <row r="58" spans="1:5" ht="15" customHeight="1">
      <c r="A58" s="8">
        <v>1986</v>
      </c>
      <c r="B58" s="32">
        <f t="shared" si="2"/>
        <v>1.5996236179722418E-2</v>
      </c>
      <c r="C58" s="16">
        <v>8630</v>
      </c>
      <c r="E58" s="8" t="s">
        <v>7</v>
      </c>
    </row>
    <row r="59" spans="1:5" ht="15" customHeight="1">
      <c r="A59" s="8">
        <v>1987</v>
      </c>
      <c r="B59" s="32">
        <f t="shared" si="2"/>
        <v>1.8192352259559674E-2</v>
      </c>
      <c r="C59" s="16">
        <v>8774</v>
      </c>
      <c r="E59" s="8" t="s">
        <v>7</v>
      </c>
    </row>
    <row r="60" spans="1:5" ht="15" customHeight="1">
      <c r="A60" s="8">
        <v>1988</v>
      </c>
      <c r="B60" s="32">
        <f t="shared" si="2"/>
        <v>1.618418053339412E-2</v>
      </c>
      <c r="C60" s="16">
        <v>8944</v>
      </c>
      <c r="E60" s="8" t="s">
        <v>7</v>
      </c>
    </row>
    <row r="61" spans="1:5" ht="15" customHeight="1">
      <c r="A61" s="8">
        <v>1989</v>
      </c>
      <c r="B61" s="32">
        <f t="shared" si="2"/>
        <v>6.2611806797853312E-3</v>
      </c>
      <c r="C61" s="16">
        <v>9058</v>
      </c>
      <c r="E61" s="8" t="s">
        <v>7</v>
      </c>
    </row>
    <row r="62" spans="1:5" ht="15" customHeight="1">
      <c r="A62" s="8">
        <v>1990</v>
      </c>
      <c r="B62" s="32">
        <f t="shared" si="2"/>
        <v>-3.5879885184367409E-3</v>
      </c>
      <c r="C62" s="16">
        <v>9056</v>
      </c>
      <c r="E62" s="8">
        <v>1990</v>
      </c>
    </row>
    <row r="63" spans="1:5" ht="15" customHeight="1">
      <c r="A63" s="8">
        <v>1991</v>
      </c>
      <c r="B63" s="32">
        <f t="shared" si="2"/>
        <v>-3.0918727915194345E-3</v>
      </c>
      <c r="C63" s="16">
        <v>8993</v>
      </c>
      <c r="E63" s="8" t="s">
        <v>7</v>
      </c>
    </row>
    <row r="64" spans="1:5" ht="15" customHeight="1">
      <c r="A64" s="8">
        <v>1992</v>
      </c>
      <c r="B64" s="32">
        <f t="shared" si="2"/>
        <v>4.0587123318136329E-3</v>
      </c>
      <c r="C64" s="16">
        <v>9000</v>
      </c>
      <c r="E64" s="8">
        <v>1992</v>
      </c>
    </row>
    <row r="65" spans="1:6" ht="15" customHeight="1">
      <c r="A65" s="8">
        <v>1993</v>
      </c>
      <c r="B65" s="32">
        <f t="shared" si="2"/>
        <v>1.0444444444444444E-2</v>
      </c>
      <c r="C65" s="16">
        <v>9066</v>
      </c>
      <c r="E65" s="8">
        <v>1993</v>
      </c>
    </row>
    <row r="66" spans="1:6" ht="15" customHeight="1">
      <c r="A66" s="8">
        <v>1994</v>
      </c>
      <c r="B66" s="32">
        <f t="shared" si="2"/>
        <v>1.5993823075226121E-2</v>
      </c>
      <c r="C66" s="16">
        <v>9188</v>
      </c>
      <c r="E66" s="8" t="s">
        <v>7</v>
      </c>
    </row>
    <row r="67" spans="1:6" ht="15" customHeight="1">
      <c r="A67" s="8">
        <v>1995</v>
      </c>
      <c r="B67" s="32">
        <f t="shared" si="2"/>
        <v>2.1005659555942535E-2</v>
      </c>
      <c r="C67" s="16">
        <v>9356</v>
      </c>
      <c r="E67" s="8" t="s">
        <v>7</v>
      </c>
    </row>
    <row r="68" spans="1:6" ht="15" customHeight="1">
      <c r="A68" s="8">
        <v>1996</v>
      </c>
      <c r="B68" s="32">
        <f t="shared" si="2"/>
        <v>2.324711415134673E-2</v>
      </c>
      <c r="C68" s="16">
        <v>9574</v>
      </c>
      <c r="E68" s="8">
        <v>1996</v>
      </c>
    </row>
    <row r="69" spans="1:6" ht="15" customHeight="1">
      <c r="A69" s="8">
        <v>1997</v>
      </c>
      <c r="B69" s="32">
        <f t="shared" si="2"/>
        <v>1.5249634426571965E-2</v>
      </c>
      <c r="C69" s="16">
        <v>9791</v>
      </c>
      <c r="E69" s="8" t="s">
        <v>7</v>
      </c>
      <c r="F69" s="15"/>
    </row>
    <row r="70" spans="1:6" ht="15" customHeight="1">
      <c r="A70" s="8">
        <v>1998</v>
      </c>
      <c r="B70" s="32">
        <f t="shared" si="2"/>
        <v>1.332856705137371E-2</v>
      </c>
      <c r="C70" s="16">
        <v>9866</v>
      </c>
      <c r="E70" s="8">
        <v>1998</v>
      </c>
      <c r="F70" s="15"/>
    </row>
    <row r="71" spans="1:6" ht="15" customHeight="1">
      <c r="A71" s="8">
        <v>1999</v>
      </c>
      <c r="B71" s="32">
        <f t="shared" si="2"/>
        <v>2.6910602067707276E-2</v>
      </c>
      <c r="C71" s="16">
        <v>10052</v>
      </c>
      <c r="E71" s="8">
        <v>1999</v>
      </c>
      <c r="F71" s="15"/>
    </row>
    <row r="72" spans="1:6" ht="15" customHeight="1">
      <c r="A72" s="8">
        <v>2000</v>
      </c>
      <c r="B72" s="32">
        <f t="shared" si="2"/>
        <v>2.347791484281735E-2</v>
      </c>
      <c r="C72" s="16">
        <v>10397</v>
      </c>
      <c r="E72" s="8" t="s">
        <v>7</v>
      </c>
      <c r="F72" s="15"/>
    </row>
    <row r="73" spans="1:6" ht="15" customHeight="1">
      <c r="A73" s="8">
        <v>2001</v>
      </c>
      <c r="B73" s="32">
        <f t="shared" si="2"/>
        <v>1.4763874194479177E-2</v>
      </c>
      <c r="C73" s="16">
        <v>10524</v>
      </c>
      <c r="E73" s="8">
        <v>2001</v>
      </c>
      <c r="F73" s="15"/>
    </row>
    <row r="74" spans="1:6" ht="15" customHeight="1">
      <c r="A74" s="8">
        <v>2002</v>
      </c>
      <c r="B74" s="32">
        <f t="shared" si="2"/>
        <v>2.0904599011782592E-2</v>
      </c>
      <c r="C74" s="16">
        <v>10704</v>
      </c>
      <c r="E74" s="8">
        <v>2002</v>
      </c>
    </row>
    <row r="75" spans="1:6" ht="15" customHeight="1">
      <c r="A75" s="8">
        <v>2003</v>
      </c>
      <c r="B75" s="32">
        <f t="shared" si="2"/>
        <v>3.2604633781763828E-2</v>
      </c>
      <c r="C75" s="16">
        <v>10964</v>
      </c>
      <c r="E75" s="8">
        <v>2003</v>
      </c>
    </row>
    <row r="76" spans="1:6" ht="15" customHeight="1">
      <c r="A76" s="8">
        <v>2004</v>
      </c>
      <c r="B76" s="32">
        <f t="shared" si="2"/>
        <v>3.8033564392557458E-2</v>
      </c>
      <c r="C76" s="16">
        <v>11402</v>
      </c>
      <c r="E76" s="8">
        <v>2004</v>
      </c>
    </row>
    <row r="77" spans="1:6" ht="15" customHeight="1">
      <c r="A77" s="8">
        <v>2005</v>
      </c>
      <c r="B77" s="32">
        <f t="shared" si="2"/>
        <v>3.8238905455183304E-2</v>
      </c>
      <c r="C77" s="16">
        <v>11798</v>
      </c>
      <c r="E77" s="8">
        <v>2005</v>
      </c>
    </row>
    <row r="78" spans="1:6" ht="15" customHeight="1">
      <c r="A78" s="8">
        <v>2006</v>
      </c>
      <c r="B78" s="32">
        <f t="shared" si="2"/>
        <v>3.9794880488218345E-2</v>
      </c>
      <c r="C78" s="16">
        <v>12274</v>
      </c>
      <c r="E78" s="8">
        <v>2006</v>
      </c>
    </row>
    <row r="79" spans="1:6" ht="15" customHeight="1">
      <c r="A79" s="8">
        <v>2007</v>
      </c>
      <c r="B79" s="32">
        <f t="shared" si="2"/>
        <v>2.5989897343979142E-2</v>
      </c>
      <c r="C79" s="16">
        <v>12737</v>
      </c>
      <c r="E79" s="8">
        <v>2007</v>
      </c>
    </row>
    <row r="80" spans="1:6" ht="15" customHeight="1">
      <c r="A80" s="8">
        <v>2008</v>
      </c>
      <c r="B80" s="32">
        <f t="shared" si="2"/>
        <v>-8.6362565753317106E-4</v>
      </c>
      <c r="C80" s="16">
        <v>12912</v>
      </c>
      <c r="E80" s="8">
        <v>2008</v>
      </c>
    </row>
    <row r="81" spans="1:5" ht="15" customHeight="1">
      <c r="A81" s="8">
        <v>2009</v>
      </c>
      <c r="B81" s="32">
        <f t="shared" si="2"/>
        <v>1.3088599752168525E-2</v>
      </c>
      <c r="C81" s="16">
        <v>12715</v>
      </c>
      <c r="E81" s="8">
        <v>2009</v>
      </c>
    </row>
    <row r="82" spans="1:5" ht="15" customHeight="1">
      <c r="A82" s="8">
        <v>2010</v>
      </c>
      <c r="B82" s="32">
        <f t="shared" si="2"/>
        <v>3.4290208415257567E-2</v>
      </c>
      <c r="C82" s="16">
        <v>13250</v>
      </c>
      <c r="E82" s="8">
        <v>2010</v>
      </c>
    </row>
    <row r="83" spans="1:5" ht="15" customHeight="1">
      <c r="A83" s="8">
        <v>2011</v>
      </c>
      <c r="B83" s="32">
        <f t="shared" si="2"/>
        <v>2.1433962264150945E-2</v>
      </c>
      <c r="C83" s="16">
        <v>13587</v>
      </c>
      <c r="E83" s="8">
        <v>2011</v>
      </c>
    </row>
    <row r="84" spans="1:5" ht="15" customHeight="1">
      <c r="A84" s="8">
        <v>2012</v>
      </c>
      <c r="B84" s="32">
        <f t="shared" si="2"/>
        <v>1.8510340766909546E-2</v>
      </c>
      <c r="C84" s="16">
        <v>13818</v>
      </c>
      <c r="E84" s="8" t="s">
        <v>7</v>
      </c>
    </row>
    <row r="85" spans="1:5" ht="15" customHeight="1">
      <c r="A85" s="8">
        <v>2013</v>
      </c>
      <c r="B85" s="32">
        <f t="shared" si="2"/>
        <v>2.019105514546244E-2</v>
      </c>
      <c r="C85" s="16">
        <v>14090</v>
      </c>
      <c r="E85" s="8">
        <v>2013</v>
      </c>
    </row>
    <row r="86" spans="1:5" ht="15" customHeight="1">
      <c r="A86" s="8">
        <v>2014</v>
      </c>
      <c r="B86" s="32">
        <f t="shared" si="2"/>
        <v>1.8665720369056067E-2</v>
      </c>
      <c r="C86" s="16">
        <v>14376</v>
      </c>
      <c r="E86" s="8" t="s">
        <v>7</v>
      </c>
    </row>
    <row r="87" spans="1:5" ht="15" customHeight="1">
      <c r="A87" s="8">
        <v>2015</v>
      </c>
      <c r="B87" s="32">
        <f t="shared" si="2"/>
        <v>1.099053978853645E-2</v>
      </c>
      <c r="C87" s="16">
        <v>14616</v>
      </c>
      <c r="E87" s="8">
        <v>2015</v>
      </c>
    </row>
    <row r="88" spans="1:5" ht="15" customHeight="1">
      <c r="A88" s="8">
        <v>2016</v>
      </c>
      <c r="B88" s="32">
        <f t="shared" si="2"/>
        <v>1.5661419237709633E-2</v>
      </c>
      <c r="C88" s="16">
        <v>14692</v>
      </c>
      <c r="E88" s="8">
        <v>2016</v>
      </c>
    </row>
    <row r="89" spans="1:5" ht="15" customHeight="1">
      <c r="A89" s="8">
        <v>2017</v>
      </c>
      <c r="B89" s="32">
        <f t="shared" ref="B89" si="3">(C90-C88)/(A90-A88)/C88</f>
        <v>2.2937458261331256E-2</v>
      </c>
      <c r="C89" s="27">
        <f>C88*15508.301/15115.481</f>
        <v>15073.814607156728</v>
      </c>
      <c r="E89" s="8">
        <v>2017</v>
      </c>
    </row>
    <row r="90" spans="1:5" ht="15" customHeight="1" thickBot="1">
      <c r="A90" s="11">
        <v>2018</v>
      </c>
      <c r="B90" s="34">
        <f>(C90-C89)/C89</f>
        <v>1.9383259911894421E-2</v>
      </c>
      <c r="C90" s="28">
        <f>C89*11.57/11.35</f>
        <v>15365.994273550958</v>
      </c>
      <c r="D90" s="17"/>
      <c r="E90" s="11">
        <v>2018</v>
      </c>
    </row>
    <row r="91" spans="1:5" ht="15" customHeight="1" thickTop="1">
      <c r="A91" s="8" t="s">
        <v>7</v>
      </c>
    </row>
    <row r="92" spans="1:5" ht="15" customHeight="1">
      <c r="A92" s="8" t="s">
        <v>7</v>
      </c>
    </row>
    <row r="93" spans="1:5" ht="15" customHeight="1">
      <c r="A93" s="8" t="s">
        <v>7</v>
      </c>
    </row>
    <row r="94" spans="1:5" ht="15" customHeight="1">
      <c r="A94" s="8" t="s">
        <v>7</v>
      </c>
    </row>
    <row r="95" spans="1:5" ht="15" customHeight="1">
      <c r="A95" s="8" t="s">
        <v>7</v>
      </c>
    </row>
    <row r="96" spans="1:5" ht="15" customHeight="1">
      <c r="A96" s="8" t="s">
        <v>7</v>
      </c>
    </row>
    <row r="97" spans="1:1" ht="15" customHeight="1">
      <c r="A97" s="8" t="s">
        <v>7</v>
      </c>
    </row>
    <row r="98" spans="1:1" ht="15" customHeight="1">
      <c r="A98" s="8" t="s">
        <v>7</v>
      </c>
    </row>
    <row r="99" spans="1:1" ht="15" customHeight="1">
      <c r="A99" s="8" t="s">
        <v>7</v>
      </c>
    </row>
    <row r="100" spans="1:1" ht="15" customHeight="1">
      <c r="A100" s="8" t="s">
        <v>7</v>
      </c>
    </row>
    <row r="101" spans="1:1" ht="15" customHeight="1">
      <c r="A101" s="8" t="s">
        <v>7</v>
      </c>
    </row>
    <row r="102" spans="1:1" ht="15" customHeight="1">
      <c r="A102" s="8" t="s">
        <v>7</v>
      </c>
    </row>
    <row r="103" spans="1:1" ht="15" customHeight="1">
      <c r="A103" s="8" t="s">
        <v>7</v>
      </c>
    </row>
    <row r="104" spans="1:1" ht="15" customHeight="1">
      <c r="A104" s="8" t="s">
        <v>7</v>
      </c>
    </row>
    <row r="105" spans="1:1" ht="15" customHeight="1">
      <c r="A105" s="8" t="s">
        <v>7</v>
      </c>
    </row>
    <row r="106" spans="1:1" ht="15" customHeight="1">
      <c r="A106" s="8" t="s">
        <v>7</v>
      </c>
    </row>
    <row r="107" spans="1:1" ht="15" customHeight="1">
      <c r="A107" s="8" t="s">
        <v>7</v>
      </c>
    </row>
    <row r="108" spans="1:1" ht="15" customHeight="1">
      <c r="A108" s="8" t="s">
        <v>7</v>
      </c>
    </row>
    <row r="109" spans="1:1" ht="15" customHeight="1">
      <c r="A109" s="8" t="s">
        <v>7</v>
      </c>
    </row>
    <row r="110" spans="1:1" ht="15" customHeight="1">
      <c r="A110" s="8" t="s">
        <v>7</v>
      </c>
    </row>
    <row r="111" spans="1:1" ht="15" customHeight="1">
      <c r="A111" s="8" t="s">
        <v>7</v>
      </c>
    </row>
    <row r="112" spans="1:1" ht="15" customHeight="1">
      <c r="A112" s="8" t="s">
        <v>7</v>
      </c>
    </row>
    <row r="113" spans="1:1" ht="15" customHeight="1">
      <c r="A113" s="8" t="s">
        <v>7</v>
      </c>
    </row>
    <row r="114" spans="1:1" ht="15" customHeight="1">
      <c r="A114" s="8" t="s">
        <v>7</v>
      </c>
    </row>
    <row r="115" spans="1:1" ht="15" customHeight="1">
      <c r="A115" s="8" t="s">
        <v>7</v>
      </c>
    </row>
    <row r="116" spans="1:1" ht="15" customHeight="1">
      <c r="A116" s="8" t="s">
        <v>7</v>
      </c>
    </row>
    <row r="117" spans="1:1" ht="15" customHeight="1">
      <c r="A117" s="8" t="s">
        <v>7</v>
      </c>
    </row>
    <row r="118" spans="1:1" ht="15" customHeight="1">
      <c r="A118" s="8" t="s">
        <v>7</v>
      </c>
    </row>
    <row r="119" spans="1:1" ht="15" customHeight="1">
      <c r="A119" s="8" t="s">
        <v>7</v>
      </c>
    </row>
    <row r="120" spans="1:1" ht="15" customHeight="1">
      <c r="A120" s="8" t="s">
        <v>7</v>
      </c>
    </row>
    <row r="121" spans="1:1" ht="15" customHeight="1">
      <c r="A121" s="8" t="s">
        <v>7</v>
      </c>
    </row>
    <row r="122" spans="1:1" ht="15" customHeight="1">
      <c r="A122" s="8" t="s">
        <v>7</v>
      </c>
    </row>
    <row r="123" spans="1:1" ht="15" customHeight="1">
      <c r="A123" s="8" t="s">
        <v>7</v>
      </c>
    </row>
    <row r="124" spans="1:1" ht="15" customHeight="1">
      <c r="A124" s="8" t="s">
        <v>7</v>
      </c>
    </row>
    <row r="125" spans="1:1" ht="15" customHeight="1">
      <c r="A125" s="8" t="s">
        <v>7</v>
      </c>
    </row>
    <row r="126" spans="1:1" ht="15" customHeight="1">
      <c r="A126" s="8" t="s">
        <v>7</v>
      </c>
    </row>
    <row r="127" spans="1:1" ht="15" customHeight="1">
      <c r="A127" s="8" t="s">
        <v>7</v>
      </c>
    </row>
    <row r="128" spans="1:1" ht="15" customHeight="1">
      <c r="A128" s="8" t="s">
        <v>7</v>
      </c>
    </row>
    <row r="129" spans="1:1" ht="15" customHeight="1">
      <c r="A129" s="8" t="s">
        <v>7</v>
      </c>
    </row>
    <row r="130" spans="1:1" ht="15" customHeight="1">
      <c r="A130" s="8" t="s">
        <v>7</v>
      </c>
    </row>
    <row r="131" spans="1:1" ht="15" customHeight="1">
      <c r="A131" s="8" t="s">
        <v>7</v>
      </c>
    </row>
    <row r="132" spans="1:1" ht="15" customHeight="1">
      <c r="A132" s="8" t="s">
        <v>7</v>
      </c>
    </row>
    <row r="133" spans="1:1" ht="15" customHeight="1">
      <c r="A133" s="8" t="s">
        <v>7</v>
      </c>
    </row>
    <row r="134" spans="1:1" ht="15" customHeight="1">
      <c r="A134" s="8" t="s">
        <v>7</v>
      </c>
    </row>
    <row r="135" spans="1:1" ht="15" customHeight="1">
      <c r="A135" s="8" t="s">
        <v>7</v>
      </c>
    </row>
    <row r="136" spans="1:1" ht="15" customHeight="1">
      <c r="A136" s="8" t="s">
        <v>7</v>
      </c>
    </row>
    <row r="137" spans="1:1" ht="15" customHeight="1">
      <c r="A137" s="8" t="s">
        <v>7</v>
      </c>
    </row>
    <row r="138" spans="1:1" ht="15" customHeight="1">
      <c r="A138" s="8" t="s">
        <v>7</v>
      </c>
    </row>
    <row r="139" spans="1:1" ht="15" customHeight="1">
      <c r="A139" s="8" t="s">
        <v>7</v>
      </c>
    </row>
    <row r="140" spans="1:1" ht="15" customHeight="1">
      <c r="A140" s="8" t="s">
        <v>7</v>
      </c>
    </row>
    <row r="141" spans="1:1" ht="15" customHeight="1">
      <c r="A141" s="8" t="s">
        <v>7</v>
      </c>
    </row>
    <row r="142" spans="1:1" ht="15" customHeight="1">
      <c r="A142" s="8" t="s">
        <v>7</v>
      </c>
    </row>
    <row r="143" spans="1:1" ht="15" customHeight="1">
      <c r="A143" s="8" t="s">
        <v>7</v>
      </c>
    </row>
    <row r="144" spans="1:1" ht="15" customHeight="1">
      <c r="A144" s="8" t="s">
        <v>7</v>
      </c>
    </row>
    <row r="145" spans="1:1" ht="15" customHeight="1">
      <c r="A145" s="8" t="s">
        <v>7</v>
      </c>
    </row>
    <row r="146" spans="1:1" ht="15" customHeight="1">
      <c r="A146" s="8" t="s">
        <v>7</v>
      </c>
    </row>
    <row r="147" spans="1:1" ht="15" customHeight="1">
      <c r="A147" s="8" t="s">
        <v>7</v>
      </c>
    </row>
    <row r="148" spans="1:1" ht="15" customHeight="1">
      <c r="A148" s="8" t="s">
        <v>7</v>
      </c>
    </row>
    <row r="149" spans="1:1" ht="15" customHeight="1">
      <c r="A149" s="8" t="s">
        <v>7</v>
      </c>
    </row>
    <row r="150" spans="1:1" ht="15" customHeight="1">
      <c r="A150" s="8" t="s">
        <v>7</v>
      </c>
    </row>
    <row r="151" spans="1:1" ht="15" customHeight="1">
      <c r="A151" s="8" t="s">
        <v>7</v>
      </c>
    </row>
    <row r="152" spans="1:1" ht="15" customHeight="1">
      <c r="A152" s="8" t="s">
        <v>7</v>
      </c>
    </row>
    <row r="153" spans="1:1" ht="15" customHeight="1">
      <c r="A153" s="8" t="s">
        <v>7</v>
      </c>
    </row>
    <row r="154" spans="1:1" ht="15" customHeight="1">
      <c r="A154" s="8" t="s">
        <v>7</v>
      </c>
    </row>
    <row r="155" spans="1:1" ht="15" customHeight="1">
      <c r="A155" s="8" t="s">
        <v>7</v>
      </c>
    </row>
    <row r="156" spans="1:1" ht="15" customHeight="1">
      <c r="A156" s="8" t="s">
        <v>7</v>
      </c>
    </row>
    <row r="157" spans="1:1" ht="15" customHeight="1">
      <c r="A157" s="8" t="s">
        <v>7</v>
      </c>
    </row>
    <row r="158" spans="1:1" ht="15" customHeight="1">
      <c r="A158" s="8" t="s">
        <v>7</v>
      </c>
    </row>
    <row r="159" spans="1:1" ht="15" customHeight="1">
      <c r="A159" s="8" t="s">
        <v>7</v>
      </c>
    </row>
    <row r="160" spans="1:1" ht="15" customHeight="1">
      <c r="A160" s="8" t="s">
        <v>7</v>
      </c>
    </row>
    <row r="161" spans="1:1" ht="15" customHeight="1">
      <c r="A161" s="8" t="s">
        <v>7</v>
      </c>
    </row>
    <row r="162" spans="1:1" ht="15" customHeight="1">
      <c r="A162" s="8" t="s">
        <v>7</v>
      </c>
    </row>
    <row r="163" spans="1:1" ht="15" customHeight="1">
      <c r="A163" s="8" t="s">
        <v>7</v>
      </c>
    </row>
    <row r="164" spans="1:1" ht="15" customHeight="1">
      <c r="A164" s="8" t="s">
        <v>7</v>
      </c>
    </row>
    <row r="165" spans="1:1" ht="15" customHeight="1">
      <c r="A165" s="8" t="s">
        <v>7</v>
      </c>
    </row>
    <row r="166" spans="1:1" ht="15" customHeight="1">
      <c r="A166" s="8" t="s">
        <v>7</v>
      </c>
    </row>
    <row r="167" spans="1:1" ht="15" customHeight="1">
      <c r="A167" s="8" t="s">
        <v>7</v>
      </c>
    </row>
    <row r="168" spans="1:1" ht="15" customHeight="1">
      <c r="A168" s="8" t="s">
        <v>7</v>
      </c>
    </row>
    <row r="169" spans="1:1" ht="15" customHeight="1">
      <c r="A169" s="8" t="s">
        <v>7</v>
      </c>
    </row>
    <row r="170" spans="1:1" ht="15" customHeight="1">
      <c r="A170" s="8" t="s">
        <v>7</v>
      </c>
    </row>
    <row r="171" spans="1:1" ht="15" customHeight="1">
      <c r="A171" s="8" t="s">
        <v>7</v>
      </c>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68"/>
  <sheetViews>
    <sheetView showGridLines="0" zoomScaleNormal="100" workbookViewId="0">
      <pane ySplit="11" topLeftCell="A12" activePane="bottomLeft" state="frozenSplit"/>
      <selection pane="bottomLeft"/>
    </sheetView>
  </sheetViews>
  <sheetFormatPr defaultColWidth="11.26953125" defaultRowHeight="15" customHeight="1"/>
  <cols>
    <col min="1" max="1" width="21.81640625" style="8" customWidth="1"/>
    <col min="2" max="2" width="25.1796875" style="21" bestFit="1" customWidth="1"/>
    <col min="3" max="3" width="18.54296875" style="16" bestFit="1" customWidth="1"/>
    <col min="4" max="4" width="19.54296875" style="16" bestFit="1" customWidth="1"/>
    <col min="5" max="5" width="12.81640625" style="8" customWidth="1"/>
    <col min="6" max="6" width="11.26953125" style="8" customWidth="1"/>
    <col min="7" max="11" width="10.26953125" style="8" customWidth="1"/>
    <col min="12" max="16384" width="11.26953125" style="8"/>
  </cols>
  <sheetData>
    <row r="1" spans="1:5" ht="15" customHeight="1">
      <c r="A1" s="10" t="s">
        <v>23</v>
      </c>
    </row>
    <row r="3" spans="1:5" ht="15" customHeight="1">
      <c r="A3" s="9" t="s">
        <v>40</v>
      </c>
    </row>
    <row r="5" spans="1:5" ht="15" customHeight="1">
      <c r="A5" s="8" t="s">
        <v>19</v>
      </c>
    </row>
    <row r="6" spans="1:5" ht="15" customHeight="1">
      <c r="A6" s="8" t="s">
        <v>14</v>
      </c>
    </row>
    <row r="7" spans="1:5" ht="15" customHeight="1">
      <c r="A7" s="8" t="s">
        <v>20</v>
      </c>
    </row>
    <row r="8" spans="1:5" ht="15" customHeight="1">
      <c r="A8" s="8" t="s">
        <v>21</v>
      </c>
    </row>
    <row r="9" spans="1:5" ht="15" customHeight="1">
      <c r="A9" s="8" t="s">
        <v>11</v>
      </c>
    </row>
    <row r="10" spans="1:5" ht="15" customHeight="1" thickBot="1">
      <c r="A10" s="11"/>
      <c r="B10" s="22"/>
      <c r="C10" s="17"/>
      <c r="D10" s="17"/>
      <c r="E10" s="11"/>
    </row>
    <row r="11" spans="1:5" ht="15" customHeight="1" thickTop="1">
      <c r="A11" s="12" t="s">
        <v>4</v>
      </c>
      <c r="B11" s="23" t="s">
        <v>45</v>
      </c>
      <c r="C11" s="18" t="s">
        <v>15</v>
      </c>
      <c r="D11" s="18" t="s">
        <v>25</v>
      </c>
      <c r="E11" s="12" t="s">
        <v>6</v>
      </c>
    </row>
    <row r="12" spans="1:5" ht="15" customHeight="1">
      <c r="A12" s="8">
        <v>1</v>
      </c>
      <c r="B12" s="32">
        <f>((C13-C12)/(A13-A12))/700</f>
        <v>-3.2964904247325514E-5</v>
      </c>
      <c r="C12" s="20">
        <f t="shared" ref="C12:C16" si="0">C13*D12/D13</f>
        <v>805.96591635011157</v>
      </c>
      <c r="D12" s="20">
        <v>466.75228057745107</v>
      </c>
      <c r="E12" s="8">
        <v>1</v>
      </c>
    </row>
    <row r="13" spans="1:5" ht="15" customHeight="1">
      <c r="A13" s="8">
        <v>1000</v>
      </c>
      <c r="B13" s="32">
        <f>(C14-C13)/(A14-A13)/C12</f>
        <v>4.8414247452653744E-4</v>
      </c>
      <c r="C13" s="20">
        <f t="shared" si="0"/>
        <v>782.91355880995684</v>
      </c>
      <c r="D13" s="20">
        <v>453.40216212172226</v>
      </c>
      <c r="E13" s="8">
        <v>1000</v>
      </c>
    </row>
    <row r="14" spans="1:5" ht="15" customHeight="1">
      <c r="A14" s="8">
        <v>1500</v>
      </c>
      <c r="B14" s="32">
        <f t="shared" ref="B14:B21" si="1">(C15-C14)/(A15-A14)/C13</f>
        <v>6.4830727276968714E-4</v>
      </c>
      <c r="C14" s="20">
        <f t="shared" si="0"/>
        <v>978.01472537285247</v>
      </c>
      <c r="D14" s="20">
        <v>566.38946417655814</v>
      </c>
      <c r="E14" s="8" t="s">
        <v>7</v>
      </c>
    </row>
    <row r="15" spans="1:5" ht="15" customHeight="1">
      <c r="A15" s="8">
        <v>1600</v>
      </c>
      <c r="B15" s="32">
        <f t="shared" si="1"/>
        <v>3.3668962191667228E-4</v>
      </c>
      <c r="C15" s="20">
        <f t="shared" si="0"/>
        <v>1028.7715807855018</v>
      </c>
      <c r="D15" s="20">
        <v>595.78385609585939</v>
      </c>
      <c r="E15" s="8" t="s">
        <v>7</v>
      </c>
    </row>
    <row r="16" spans="1:5" ht="15" customHeight="1">
      <c r="A16" s="8">
        <v>1700</v>
      </c>
      <c r="B16" s="32">
        <f t="shared" si="1"/>
        <v>7.1169167064523496E-4</v>
      </c>
      <c r="C16" s="20">
        <f t="shared" si="0"/>
        <v>1061.7003215969742</v>
      </c>
      <c r="D16" s="20">
        <v>614.85360155097851</v>
      </c>
      <c r="E16" s="8" t="s">
        <v>7</v>
      </c>
    </row>
    <row r="17" spans="1:5" ht="15" customHeight="1">
      <c r="A17" s="8">
        <v>1820</v>
      </c>
      <c r="B17" s="32">
        <f t="shared" si="1"/>
        <v>6.6391521492224726E-3</v>
      </c>
      <c r="C17" s="20">
        <f>C18*D17/D18</f>
        <v>1149.5605014019629</v>
      </c>
      <c r="D17" s="20">
        <v>665.73533049757725</v>
      </c>
      <c r="E17" s="8">
        <v>1820</v>
      </c>
    </row>
    <row r="18" spans="1:5" ht="15" customHeight="1">
      <c r="A18" s="8">
        <v>1870</v>
      </c>
      <c r="B18" s="32">
        <f t="shared" si="1"/>
        <v>1.874629475675129E-2</v>
      </c>
      <c r="C18" s="19">
        <v>1502</v>
      </c>
      <c r="D18" s="20">
        <v>869.84066100729501</v>
      </c>
      <c r="E18" s="8">
        <v>1870</v>
      </c>
    </row>
    <row r="19" spans="1:5" ht="15" customHeight="1">
      <c r="A19" s="8">
        <v>1890</v>
      </c>
      <c r="B19" s="32">
        <f t="shared" si="1"/>
        <v>2.2491750130261098E-2</v>
      </c>
      <c r="C19" s="19">
        <v>1933</v>
      </c>
      <c r="D19" s="19"/>
      <c r="E19" s="8">
        <v>1890</v>
      </c>
    </row>
    <row r="20" spans="1:5" ht="15" customHeight="1">
      <c r="A20" s="8">
        <v>1913</v>
      </c>
      <c r="B20" s="32">
        <f t="shared" si="1"/>
        <v>1.7233574754267976E-2</v>
      </c>
      <c r="C20" s="19">
        <v>2710</v>
      </c>
      <c r="D20" s="19"/>
      <c r="E20" s="8">
        <v>1913</v>
      </c>
    </row>
    <row r="21" spans="1:5" ht="15" customHeight="1">
      <c r="A21" s="8">
        <v>1929</v>
      </c>
      <c r="B21" s="32">
        <f t="shared" si="1"/>
        <v>7.5030750307503074E-3</v>
      </c>
      <c r="C21" s="19">
        <v>3243</v>
      </c>
      <c r="D21" s="19"/>
      <c r="E21" s="8">
        <v>1929</v>
      </c>
    </row>
    <row r="22" spans="1:5" ht="15" customHeight="1">
      <c r="A22" s="8">
        <v>1950</v>
      </c>
      <c r="B22" s="33">
        <f>(C23-C22)/(A23-A22)/C22</f>
        <v>4.2506811989100821E-2</v>
      </c>
      <c r="C22" s="19">
        <v>3670</v>
      </c>
      <c r="D22" s="19"/>
      <c r="E22" s="8">
        <v>1950</v>
      </c>
    </row>
    <row r="23" spans="1:5" ht="15" customHeight="1">
      <c r="A23" s="8">
        <v>1951</v>
      </c>
      <c r="B23" s="32">
        <f>(C24-C22)/(A24-A22)/C22</f>
        <v>3.6239782016348775E-2</v>
      </c>
      <c r="C23" s="19">
        <v>3826</v>
      </c>
      <c r="D23" s="19"/>
      <c r="E23" s="8" t="s">
        <v>7</v>
      </c>
    </row>
    <row r="24" spans="1:5" ht="15" customHeight="1">
      <c r="A24" s="8">
        <v>1952</v>
      </c>
      <c r="B24" s="32">
        <f>(C25-C23)/(A25-A23)/C23</f>
        <v>3.3193936225823312E-2</v>
      </c>
      <c r="C24" s="19">
        <v>3936</v>
      </c>
      <c r="D24" s="19"/>
      <c r="E24" s="8" t="s">
        <v>7</v>
      </c>
    </row>
    <row r="25" spans="1:5" ht="15" customHeight="1">
      <c r="A25" s="8">
        <v>1953</v>
      </c>
      <c r="B25" s="32">
        <f t="shared" ref="B25:B89" si="2">(C26-C24)/(A26-A24)/C24</f>
        <v>2.464430894308943E-2</v>
      </c>
      <c r="C25" s="19">
        <v>4080</v>
      </c>
      <c r="D25" s="19"/>
      <c r="E25" s="8">
        <v>1953</v>
      </c>
    </row>
    <row r="26" spans="1:5" ht="15" customHeight="1">
      <c r="A26" s="8">
        <v>1954</v>
      </c>
      <c r="B26" s="32">
        <f t="shared" si="2"/>
        <v>2.9656862745098038E-2</v>
      </c>
      <c r="C26" s="19">
        <v>4130</v>
      </c>
      <c r="D26" s="19"/>
      <c r="E26" s="8" t="s">
        <v>7</v>
      </c>
    </row>
    <row r="27" spans="1:5" ht="15" customHeight="1">
      <c r="A27" s="8">
        <v>1955</v>
      </c>
      <c r="B27" s="32">
        <f t="shared" si="2"/>
        <v>3.8014527845036318E-2</v>
      </c>
      <c r="C27" s="19">
        <v>4322</v>
      </c>
      <c r="D27" s="19"/>
      <c r="E27" s="8">
        <v>1955</v>
      </c>
    </row>
    <row r="28" spans="1:5" ht="15" customHeight="1">
      <c r="A28" s="8">
        <v>1956</v>
      </c>
      <c r="B28" s="32">
        <f t="shared" si="2"/>
        <v>2.2443313280888479E-2</v>
      </c>
      <c r="C28" s="19">
        <v>4444</v>
      </c>
      <c r="D28" s="19"/>
      <c r="E28" s="8" t="s">
        <v>7</v>
      </c>
    </row>
    <row r="29" spans="1:5" ht="15" customHeight="1">
      <c r="A29" s="8">
        <v>1957</v>
      </c>
      <c r="B29" s="32">
        <f t="shared" si="2"/>
        <v>1.2151215121512151E-2</v>
      </c>
      <c r="C29" s="19">
        <v>4516</v>
      </c>
      <c r="D29" s="19"/>
      <c r="E29" s="8">
        <v>1957</v>
      </c>
    </row>
    <row r="30" spans="1:5" ht="15" customHeight="1">
      <c r="A30" s="8">
        <v>1958</v>
      </c>
      <c r="B30" s="32">
        <f t="shared" si="2"/>
        <v>1.6386182462356066E-2</v>
      </c>
      <c r="C30" s="19">
        <v>4552</v>
      </c>
      <c r="D30" s="19"/>
      <c r="E30" s="8" t="s">
        <v>7</v>
      </c>
    </row>
    <row r="31" spans="1:5" ht="15" customHeight="1">
      <c r="A31" s="8">
        <v>1959</v>
      </c>
      <c r="B31" s="32">
        <f t="shared" si="2"/>
        <v>3.2623022847100176E-2</v>
      </c>
      <c r="C31" s="19">
        <v>4664</v>
      </c>
      <c r="D31" s="19"/>
      <c r="E31" s="8" t="s">
        <v>7</v>
      </c>
    </row>
    <row r="32" spans="1:5" ht="15" customHeight="1">
      <c r="A32" s="24">
        <v>1960</v>
      </c>
      <c r="B32" s="32">
        <f t="shared" si="2"/>
        <v>3.3876500857632934E-2</v>
      </c>
      <c r="C32" s="19">
        <v>4849</v>
      </c>
      <c r="D32" s="19"/>
      <c r="E32" s="8">
        <v>1960</v>
      </c>
    </row>
    <row r="33" spans="1:6" ht="15" customHeight="1">
      <c r="A33" s="24">
        <v>1961</v>
      </c>
      <c r="B33" s="32">
        <f t="shared" si="2"/>
        <v>3.0006186842647969E-2</v>
      </c>
      <c r="C33" s="19">
        <v>4980</v>
      </c>
      <c r="D33" s="19"/>
      <c r="E33" s="8" t="s">
        <v>7</v>
      </c>
    </row>
    <row r="34" spans="1:6" ht="15" customHeight="1">
      <c r="A34" s="24">
        <v>1962</v>
      </c>
      <c r="B34" s="32">
        <f t="shared" si="2"/>
        <v>2.710843373493976E-2</v>
      </c>
      <c r="C34" s="19">
        <v>5140</v>
      </c>
      <c r="D34" s="19"/>
      <c r="E34" s="8">
        <v>1962</v>
      </c>
    </row>
    <row r="35" spans="1:6" ht="15" customHeight="1">
      <c r="A35" s="24">
        <v>1963</v>
      </c>
      <c r="B35" s="32">
        <f t="shared" si="2"/>
        <v>3.7840466926070036E-2</v>
      </c>
      <c r="C35" s="19">
        <v>5250</v>
      </c>
      <c r="D35" s="19"/>
      <c r="E35" s="8">
        <v>1963</v>
      </c>
    </row>
    <row r="36" spans="1:6" ht="15" customHeight="1">
      <c r="A36" s="24">
        <v>1964</v>
      </c>
      <c r="B36" s="32">
        <f t="shared" si="2"/>
        <v>4.3714285714285712E-2</v>
      </c>
      <c r="C36" s="19">
        <v>5529</v>
      </c>
      <c r="D36" s="19"/>
      <c r="E36" s="8">
        <v>1964</v>
      </c>
    </row>
    <row r="37" spans="1:6" ht="15" customHeight="1">
      <c r="A37" s="24">
        <v>1965</v>
      </c>
      <c r="B37" s="32">
        <f t="shared" si="2"/>
        <v>3.2284319045035266E-2</v>
      </c>
      <c r="C37" s="19">
        <v>5709</v>
      </c>
      <c r="D37" s="19"/>
      <c r="E37" s="8" t="s">
        <v>7</v>
      </c>
    </row>
    <row r="38" spans="1:6" ht="15" customHeight="1">
      <c r="A38" s="8">
        <v>1966</v>
      </c>
      <c r="B38" s="32">
        <f t="shared" si="2"/>
        <v>2.4610264494657558E-2</v>
      </c>
      <c r="C38" s="19">
        <v>5886</v>
      </c>
      <c r="D38" s="19"/>
      <c r="E38" s="8">
        <v>1966</v>
      </c>
    </row>
    <row r="39" spans="1:6" ht="15" customHeight="1">
      <c r="A39" s="8">
        <v>1967</v>
      </c>
      <c r="B39" s="32">
        <f t="shared" si="2"/>
        <v>2.7353041114509005E-2</v>
      </c>
      <c r="C39" s="19">
        <v>5990</v>
      </c>
      <c r="D39" s="19"/>
      <c r="E39" s="8" t="s">
        <v>16</v>
      </c>
    </row>
    <row r="40" spans="1:6" ht="15" customHeight="1">
      <c r="A40" s="8">
        <v>1968</v>
      </c>
      <c r="B40" s="32">
        <f t="shared" si="2"/>
        <v>3.589315525876461E-2</v>
      </c>
      <c r="C40" s="19">
        <v>6208</v>
      </c>
      <c r="D40" s="19"/>
      <c r="E40" s="8" t="s">
        <v>7</v>
      </c>
    </row>
    <row r="41" spans="1:6" ht="15" customHeight="1">
      <c r="A41" s="15">
        <v>1969</v>
      </c>
      <c r="B41" s="32">
        <f t="shared" si="2"/>
        <v>3.5518685567010308E-2</v>
      </c>
      <c r="C41" s="25">
        <v>6420</v>
      </c>
      <c r="D41" s="25"/>
      <c r="E41" s="15">
        <v>1969</v>
      </c>
      <c r="F41" s="15"/>
    </row>
    <row r="42" spans="1:6" ht="15" customHeight="1">
      <c r="A42" s="15">
        <v>1970</v>
      </c>
      <c r="B42" s="32">
        <f t="shared" si="2"/>
        <v>2.8348909657320873E-2</v>
      </c>
      <c r="C42" s="25">
        <v>6649</v>
      </c>
      <c r="D42" s="25"/>
      <c r="E42" s="15" t="s">
        <v>7</v>
      </c>
      <c r="F42" s="15"/>
    </row>
    <row r="43" spans="1:6" ht="15" customHeight="1">
      <c r="A43" s="15">
        <v>1971</v>
      </c>
      <c r="B43" s="32">
        <f t="shared" si="2"/>
        <v>2.4063768987817716E-2</v>
      </c>
      <c r="C43" s="25">
        <v>6784</v>
      </c>
      <c r="D43" s="25"/>
      <c r="E43" s="15">
        <v>1971</v>
      </c>
      <c r="F43" s="15"/>
    </row>
    <row r="44" spans="1:6" ht="15" customHeight="1">
      <c r="A44" s="15">
        <v>1972</v>
      </c>
      <c r="B44" s="32">
        <f t="shared" si="2"/>
        <v>3.8546580188679243E-2</v>
      </c>
      <c r="C44" s="25">
        <v>6969</v>
      </c>
      <c r="D44" s="25"/>
      <c r="E44" s="15">
        <v>1972</v>
      </c>
      <c r="F44" s="15"/>
    </row>
    <row r="45" spans="1:6" ht="15" customHeight="1">
      <c r="A45" s="15">
        <v>1973</v>
      </c>
      <c r="B45" s="32">
        <f t="shared" si="2"/>
        <v>3.2285837279380114E-2</v>
      </c>
      <c r="C45" s="25">
        <v>7307</v>
      </c>
      <c r="D45" s="25"/>
      <c r="E45" s="15" t="s">
        <v>7</v>
      </c>
      <c r="F45" s="15"/>
    </row>
    <row r="46" spans="1:6" ht="15" customHeight="1">
      <c r="A46" s="15">
        <v>1974</v>
      </c>
      <c r="B46" s="32">
        <f t="shared" si="2"/>
        <v>6.9796085944984262E-3</v>
      </c>
      <c r="C46" s="26">
        <v>7419</v>
      </c>
      <c r="D46" s="26"/>
      <c r="E46" s="15">
        <v>1974</v>
      </c>
      <c r="F46" s="15"/>
    </row>
    <row r="47" spans="1:6" ht="15" customHeight="1">
      <c r="A47" s="15">
        <v>1975</v>
      </c>
      <c r="B47" s="32">
        <f t="shared" si="2"/>
        <v>1.6174686615446826E-2</v>
      </c>
      <c r="C47" s="26">
        <v>7409</v>
      </c>
      <c r="D47" s="26"/>
      <c r="E47" s="15">
        <v>1975</v>
      </c>
      <c r="F47" s="15"/>
    </row>
    <row r="48" spans="1:6" ht="15" customHeight="1">
      <c r="A48" s="15">
        <v>1976</v>
      </c>
      <c r="B48" s="32">
        <f t="shared" si="2"/>
        <v>2.8343906060197058E-2</v>
      </c>
      <c r="C48" s="26">
        <v>7659</v>
      </c>
      <c r="D48" s="26"/>
      <c r="E48" s="15">
        <v>1976</v>
      </c>
      <c r="F48" s="15"/>
    </row>
    <row r="49" spans="1:5" ht="15" customHeight="1">
      <c r="A49" s="8">
        <v>1977</v>
      </c>
      <c r="B49" s="32">
        <f t="shared" si="2"/>
        <v>2.4350437393915656E-2</v>
      </c>
      <c r="C49" s="16">
        <v>7829</v>
      </c>
      <c r="E49" s="8">
        <v>1977</v>
      </c>
    </row>
    <row r="50" spans="1:5" ht="15" customHeight="1">
      <c r="A50" s="8">
        <v>1978</v>
      </c>
      <c r="B50" s="32">
        <f t="shared" si="2"/>
        <v>2.2863711840592667E-2</v>
      </c>
      <c r="C50" s="16">
        <v>8032</v>
      </c>
      <c r="E50" s="8">
        <v>1978</v>
      </c>
    </row>
    <row r="51" spans="1:5" ht="15" customHeight="1">
      <c r="A51" s="8">
        <v>1979</v>
      </c>
      <c r="B51" s="32">
        <f t="shared" si="2"/>
        <v>1.1018426294820718E-2</v>
      </c>
      <c r="C51" s="16">
        <v>8187</v>
      </c>
      <c r="E51" s="8">
        <v>1979</v>
      </c>
    </row>
    <row r="52" spans="1:5" ht="15" customHeight="1">
      <c r="A52" s="8">
        <v>1980</v>
      </c>
      <c r="B52" s="32">
        <f t="shared" si="2"/>
        <v>-4.2750702332966896E-4</v>
      </c>
      <c r="C52" s="16">
        <v>8209</v>
      </c>
      <c r="E52" s="8" t="s">
        <v>7</v>
      </c>
    </row>
    <row r="53" spans="1:5" ht="15" customHeight="1">
      <c r="A53" s="8">
        <v>1981</v>
      </c>
      <c r="B53" s="32">
        <f t="shared" si="2"/>
        <v>-3.7154342794493847E-3</v>
      </c>
      <c r="C53" s="16">
        <v>8180</v>
      </c>
      <c r="E53" s="8">
        <v>1981</v>
      </c>
    </row>
    <row r="54" spans="1:5" ht="15" customHeight="1">
      <c r="A54" s="8">
        <v>1982</v>
      </c>
      <c r="B54" s="32">
        <f t="shared" si="2"/>
        <v>4.2787286063569681E-4</v>
      </c>
      <c r="C54" s="16">
        <v>8148</v>
      </c>
      <c r="E54" s="8">
        <v>1982</v>
      </c>
    </row>
    <row r="55" spans="1:5" ht="15" customHeight="1">
      <c r="A55" s="8">
        <v>1983</v>
      </c>
      <c r="B55" s="32">
        <f t="shared" si="2"/>
        <v>1.4727540500736377E-2</v>
      </c>
      <c r="C55" s="16">
        <v>8187</v>
      </c>
      <c r="E55" s="8" t="s">
        <v>7</v>
      </c>
    </row>
    <row r="56" spans="1:5" ht="15" customHeight="1">
      <c r="A56" s="8">
        <v>1984</v>
      </c>
      <c r="B56" s="32">
        <f t="shared" si="2"/>
        <v>1.9237816049835106E-2</v>
      </c>
      <c r="C56" s="16">
        <v>8388</v>
      </c>
      <c r="E56" s="8">
        <v>1984</v>
      </c>
    </row>
    <row r="57" spans="1:5" ht="15" customHeight="1">
      <c r="A57" s="8">
        <v>1985</v>
      </c>
      <c r="B57" s="32">
        <f t="shared" si="2"/>
        <v>1.4425369575584168E-2</v>
      </c>
      <c r="C57" s="16">
        <v>8502</v>
      </c>
      <c r="E57" s="8" t="s">
        <v>7</v>
      </c>
    </row>
    <row r="58" spans="1:5" ht="15" customHeight="1">
      <c r="A58" s="8">
        <v>1986</v>
      </c>
      <c r="B58" s="32">
        <f t="shared" si="2"/>
        <v>1.5996236179722418E-2</v>
      </c>
      <c r="C58" s="16">
        <v>8630</v>
      </c>
      <c r="E58" s="8" t="s">
        <v>7</v>
      </c>
    </row>
    <row r="59" spans="1:5" ht="15" customHeight="1">
      <c r="A59" s="8">
        <v>1987</v>
      </c>
      <c r="B59" s="32">
        <f t="shared" si="2"/>
        <v>1.8192352259559674E-2</v>
      </c>
      <c r="C59" s="16">
        <v>8774</v>
      </c>
      <c r="E59" s="8" t="s">
        <v>7</v>
      </c>
    </row>
    <row r="60" spans="1:5" ht="15" customHeight="1">
      <c r="A60" s="8">
        <v>1988</v>
      </c>
      <c r="B60" s="32">
        <f t="shared" si="2"/>
        <v>1.618418053339412E-2</v>
      </c>
      <c r="C60" s="16">
        <v>8944</v>
      </c>
      <c r="E60" s="8" t="s">
        <v>7</v>
      </c>
    </row>
    <row r="61" spans="1:5" ht="15" customHeight="1">
      <c r="A61" s="8">
        <v>1989</v>
      </c>
      <c r="B61" s="32">
        <f t="shared" si="2"/>
        <v>6.2611806797853312E-3</v>
      </c>
      <c r="C61" s="16">
        <v>9058</v>
      </c>
      <c r="E61" s="8" t="s">
        <v>7</v>
      </c>
    </row>
    <row r="62" spans="1:5" ht="15" customHeight="1">
      <c r="A62" s="8">
        <v>1990</v>
      </c>
      <c r="B62" s="32">
        <f t="shared" si="2"/>
        <v>-3.5879885184367409E-3</v>
      </c>
      <c r="C62" s="16">
        <v>9056</v>
      </c>
      <c r="E62" s="8">
        <v>1990</v>
      </c>
    </row>
    <row r="63" spans="1:5" ht="15" customHeight="1">
      <c r="A63" s="8">
        <v>1991</v>
      </c>
      <c r="B63" s="32">
        <f t="shared" si="2"/>
        <v>-3.0918727915194345E-3</v>
      </c>
      <c r="C63" s="16">
        <v>8993</v>
      </c>
      <c r="E63" s="8" t="s">
        <v>7</v>
      </c>
    </row>
    <row r="64" spans="1:5" ht="15" customHeight="1">
      <c r="A64" s="8">
        <v>1992</v>
      </c>
      <c r="B64" s="32">
        <f t="shared" si="2"/>
        <v>4.0587123318136329E-3</v>
      </c>
      <c r="C64" s="16">
        <v>9000</v>
      </c>
      <c r="E64" s="8">
        <v>1992</v>
      </c>
    </row>
    <row r="65" spans="1:6" ht="15" customHeight="1">
      <c r="A65" s="8">
        <v>1993</v>
      </c>
      <c r="B65" s="32">
        <f t="shared" si="2"/>
        <v>1.0444444444444444E-2</v>
      </c>
      <c r="C65" s="16">
        <v>9066</v>
      </c>
      <c r="E65" s="8">
        <v>1993</v>
      </c>
    </row>
    <row r="66" spans="1:6" ht="15" customHeight="1">
      <c r="A66" s="8">
        <v>1994</v>
      </c>
      <c r="B66" s="32">
        <f t="shared" si="2"/>
        <v>1.5993823075226121E-2</v>
      </c>
      <c r="C66" s="16">
        <v>9188</v>
      </c>
      <c r="E66" s="8" t="s">
        <v>7</v>
      </c>
    </row>
    <row r="67" spans="1:6" ht="15" customHeight="1">
      <c r="A67" s="8">
        <v>1995</v>
      </c>
      <c r="B67" s="32">
        <f t="shared" si="2"/>
        <v>2.1005659555942535E-2</v>
      </c>
      <c r="C67" s="16">
        <v>9356</v>
      </c>
      <c r="E67" s="8" t="s">
        <v>7</v>
      </c>
    </row>
    <row r="68" spans="1:6" ht="15" customHeight="1">
      <c r="A68" s="8">
        <v>1996</v>
      </c>
      <c r="B68" s="32">
        <f t="shared" si="2"/>
        <v>2.324711415134673E-2</v>
      </c>
      <c r="C68" s="16">
        <v>9574</v>
      </c>
      <c r="E68" s="8">
        <v>1996</v>
      </c>
    </row>
    <row r="69" spans="1:6" ht="15" customHeight="1">
      <c r="A69" s="8">
        <v>1997</v>
      </c>
      <c r="B69" s="32">
        <f t="shared" si="2"/>
        <v>1.5249634426571965E-2</v>
      </c>
      <c r="C69" s="16">
        <v>9791</v>
      </c>
      <c r="E69" s="8" t="s">
        <v>7</v>
      </c>
      <c r="F69" s="15"/>
    </row>
    <row r="70" spans="1:6" ht="15" customHeight="1">
      <c r="A70" s="8">
        <v>1998</v>
      </c>
      <c r="B70" s="32">
        <f t="shared" si="2"/>
        <v>1.332856705137371E-2</v>
      </c>
      <c r="C70" s="16">
        <v>9866</v>
      </c>
      <c r="E70" s="8">
        <v>1998</v>
      </c>
      <c r="F70" s="15"/>
    </row>
    <row r="71" spans="1:6" ht="15" customHeight="1">
      <c r="A71" s="8">
        <v>1999</v>
      </c>
      <c r="B71" s="32">
        <f t="shared" si="2"/>
        <v>2.6910602067707276E-2</v>
      </c>
      <c r="C71" s="16">
        <v>10052</v>
      </c>
      <c r="E71" s="8">
        <v>1999</v>
      </c>
      <c r="F71" s="15"/>
    </row>
    <row r="72" spans="1:6" ht="15" customHeight="1">
      <c r="A72" s="8">
        <v>2000</v>
      </c>
      <c r="B72" s="32">
        <f t="shared" si="2"/>
        <v>2.347791484281735E-2</v>
      </c>
      <c r="C72" s="16">
        <v>10397</v>
      </c>
      <c r="E72" s="8" t="s">
        <v>7</v>
      </c>
      <c r="F72" s="15"/>
    </row>
    <row r="73" spans="1:6" ht="15" customHeight="1">
      <c r="A73" s="8">
        <v>2001</v>
      </c>
      <c r="B73" s="32">
        <f t="shared" si="2"/>
        <v>1.4763874194479177E-2</v>
      </c>
      <c r="C73" s="16">
        <v>10524</v>
      </c>
      <c r="E73" s="8">
        <v>2001</v>
      </c>
      <c r="F73" s="15"/>
    </row>
    <row r="74" spans="1:6" ht="15" customHeight="1">
      <c r="A74" s="8">
        <v>2002</v>
      </c>
      <c r="B74" s="32">
        <f t="shared" si="2"/>
        <v>2.0904599011782592E-2</v>
      </c>
      <c r="C74" s="16">
        <v>10704</v>
      </c>
      <c r="E74" s="8">
        <v>2002</v>
      </c>
    </row>
    <row r="75" spans="1:6" ht="15" customHeight="1">
      <c r="A75" s="8">
        <v>2003</v>
      </c>
      <c r="B75" s="32">
        <f t="shared" si="2"/>
        <v>3.2604633781763828E-2</v>
      </c>
      <c r="C75" s="16">
        <v>10964</v>
      </c>
      <c r="E75" s="8">
        <v>2003</v>
      </c>
    </row>
    <row r="76" spans="1:6" ht="15" customHeight="1">
      <c r="A76" s="8">
        <v>2004</v>
      </c>
      <c r="B76" s="32">
        <f t="shared" si="2"/>
        <v>3.8033564392557458E-2</v>
      </c>
      <c r="C76" s="16">
        <v>11402</v>
      </c>
      <c r="E76" s="8">
        <v>2004</v>
      </c>
    </row>
    <row r="77" spans="1:6" ht="15" customHeight="1">
      <c r="A77" s="8">
        <v>2005</v>
      </c>
      <c r="B77" s="32">
        <f t="shared" si="2"/>
        <v>3.8238905455183304E-2</v>
      </c>
      <c r="C77" s="16">
        <v>11798</v>
      </c>
      <c r="E77" s="8">
        <v>2005</v>
      </c>
    </row>
    <row r="78" spans="1:6" ht="15" customHeight="1">
      <c r="A78" s="8">
        <v>2006</v>
      </c>
      <c r="B78" s="32">
        <f t="shared" si="2"/>
        <v>3.9794880488218345E-2</v>
      </c>
      <c r="C78" s="16">
        <v>12274</v>
      </c>
      <c r="E78" s="8">
        <v>2006</v>
      </c>
    </row>
    <row r="79" spans="1:6" ht="15" customHeight="1">
      <c r="A79" s="8">
        <v>2007</v>
      </c>
      <c r="B79" s="32">
        <f t="shared" si="2"/>
        <v>2.5989897343979142E-2</v>
      </c>
      <c r="C79" s="16">
        <v>12737</v>
      </c>
      <c r="E79" s="8">
        <v>2007</v>
      </c>
    </row>
    <row r="80" spans="1:6" ht="15" customHeight="1">
      <c r="A80" s="8">
        <v>2008</v>
      </c>
      <c r="B80" s="32">
        <f t="shared" si="2"/>
        <v>-8.6362565753317106E-4</v>
      </c>
      <c r="C80" s="16">
        <v>12912</v>
      </c>
      <c r="E80" s="8">
        <v>2008</v>
      </c>
    </row>
    <row r="81" spans="1:11" ht="15" customHeight="1">
      <c r="A81" s="8">
        <v>2009</v>
      </c>
      <c r="B81" s="32">
        <f t="shared" si="2"/>
        <v>1.3088599752168525E-2</v>
      </c>
      <c r="C81" s="16">
        <v>12715</v>
      </c>
      <c r="E81" s="8">
        <v>2009</v>
      </c>
    </row>
    <row r="82" spans="1:11" ht="15" customHeight="1">
      <c r="A82" s="8">
        <v>2010</v>
      </c>
      <c r="B82" s="32">
        <f t="shared" si="2"/>
        <v>3.4290208415257567E-2</v>
      </c>
      <c r="C82" s="16">
        <v>13250</v>
      </c>
      <c r="E82" s="8">
        <v>2010</v>
      </c>
    </row>
    <row r="83" spans="1:11" ht="15" customHeight="1">
      <c r="A83" s="8">
        <v>2011</v>
      </c>
      <c r="B83" s="32">
        <f t="shared" si="2"/>
        <v>2.1433962264150945E-2</v>
      </c>
      <c r="C83" s="16">
        <v>13587</v>
      </c>
      <c r="E83" s="8">
        <v>2011</v>
      </c>
    </row>
    <row r="84" spans="1:11" ht="15" customHeight="1">
      <c r="A84" s="8">
        <v>2012</v>
      </c>
      <c r="B84" s="32">
        <f t="shared" si="2"/>
        <v>1.8510340766909546E-2</v>
      </c>
      <c r="C84" s="16">
        <v>13818</v>
      </c>
      <c r="E84" s="8" t="s">
        <v>7</v>
      </c>
    </row>
    <row r="85" spans="1:11" ht="15" customHeight="1">
      <c r="A85" s="8">
        <v>2013</v>
      </c>
      <c r="B85" s="32">
        <f t="shared" si="2"/>
        <v>2.019105514546244E-2</v>
      </c>
      <c r="C85" s="16">
        <v>14090</v>
      </c>
      <c r="E85" s="8">
        <v>2013</v>
      </c>
    </row>
    <row r="86" spans="1:11" ht="15" customHeight="1">
      <c r="A86" s="15">
        <v>2014</v>
      </c>
      <c r="B86" s="32">
        <f t="shared" si="2"/>
        <v>1.8665720369056067E-2</v>
      </c>
      <c r="C86" s="26">
        <v>14376</v>
      </c>
      <c r="D86" s="26"/>
      <c r="E86" s="15" t="s">
        <v>7</v>
      </c>
    </row>
    <row r="87" spans="1:11" ht="15" customHeight="1">
      <c r="A87" s="15">
        <v>2015</v>
      </c>
      <c r="B87" s="32">
        <f t="shared" si="2"/>
        <v>1.099053978853645E-2</v>
      </c>
      <c r="C87" s="26">
        <v>14616</v>
      </c>
      <c r="D87" s="26"/>
      <c r="E87" s="15">
        <v>2015</v>
      </c>
    </row>
    <row r="88" spans="1:11" ht="15" customHeight="1">
      <c r="A88" s="15">
        <v>2016</v>
      </c>
      <c r="B88" s="32">
        <f t="shared" si="2"/>
        <v>1.5637630265489606E-2</v>
      </c>
      <c r="C88" s="26">
        <v>14692</v>
      </c>
      <c r="D88" s="30">
        <v>15150</v>
      </c>
      <c r="E88" s="15">
        <v>2016</v>
      </c>
    </row>
    <row r="89" spans="1:11" ht="15" customHeight="1">
      <c r="A89" s="15">
        <v>2017</v>
      </c>
      <c r="B89" s="32">
        <f t="shared" si="2"/>
        <v>2.6072607260726088E-2</v>
      </c>
      <c r="C89" s="29">
        <f>C88*D89/D88</f>
        <v>15073.119207920792</v>
      </c>
      <c r="D89" s="29">
        <v>15543</v>
      </c>
      <c r="E89" s="15">
        <v>2017</v>
      </c>
    </row>
    <row r="90" spans="1:11" ht="15" customHeight="1" thickBot="1">
      <c r="A90" s="11">
        <v>2018</v>
      </c>
      <c r="B90" s="34">
        <f>(C90-C89)/C89</f>
        <v>2.5542044650324926E-2</v>
      </c>
      <c r="C90" s="28">
        <f>C89*D90/D89</f>
        <v>15458.117491749175</v>
      </c>
      <c r="D90" s="28">
        <v>15940</v>
      </c>
      <c r="E90" s="11">
        <v>2018</v>
      </c>
    </row>
    <row r="91" spans="1:11" ht="15" customHeight="1" thickTop="1">
      <c r="A91" s="8" t="s">
        <v>7</v>
      </c>
    </row>
    <row r="92" spans="1:11" ht="15" customHeight="1">
      <c r="A92" s="8" t="s">
        <v>7</v>
      </c>
    </row>
    <row r="93" spans="1:11" ht="15" customHeight="1">
      <c r="A93" s="8" t="s">
        <v>7</v>
      </c>
    </row>
    <row r="94" spans="1:11" s="21" customFormat="1" ht="15" customHeight="1">
      <c r="A94" s="8" t="s">
        <v>7</v>
      </c>
      <c r="C94" s="16"/>
      <c r="D94" s="16"/>
      <c r="E94" s="8"/>
      <c r="F94" s="8"/>
      <c r="G94" s="8"/>
      <c r="H94" s="8"/>
      <c r="I94" s="8"/>
      <c r="J94" s="8"/>
      <c r="K94" s="8"/>
    </row>
    <row r="95" spans="1:11" s="21" customFormat="1" ht="15" customHeight="1">
      <c r="A95" s="8" t="s">
        <v>7</v>
      </c>
      <c r="C95" s="16"/>
      <c r="D95" s="16"/>
      <c r="E95" s="8"/>
      <c r="F95" s="8"/>
      <c r="G95" s="8"/>
      <c r="H95" s="8"/>
      <c r="I95" s="8"/>
      <c r="J95" s="8"/>
      <c r="K95" s="8"/>
    </row>
    <row r="96" spans="1:11" s="21" customFormat="1" ht="15" customHeight="1">
      <c r="A96" s="8" t="s">
        <v>7</v>
      </c>
      <c r="C96" s="16"/>
      <c r="D96" s="16"/>
      <c r="E96" s="8"/>
      <c r="F96" s="8"/>
      <c r="G96" s="8"/>
      <c r="H96" s="8"/>
      <c r="I96" s="8"/>
      <c r="J96" s="8"/>
      <c r="K96" s="8"/>
    </row>
    <row r="97" spans="1:11" s="21" customFormat="1" ht="15" customHeight="1">
      <c r="A97" s="8" t="s">
        <v>7</v>
      </c>
      <c r="C97" s="16"/>
      <c r="D97" s="16"/>
      <c r="E97" s="8"/>
      <c r="F97" s="8"/>
      <c r="G97" s="8"/>
      <c r="H97" s="8"/>
      <c r="I97" s="8"/>
      <c r="J97" s="8"/>
      <c r="K97" s="8"/>
    </row>
    <row r="98" spans="1:11" s="21" customFormat="1" ht="15" customHeight="1">
      <c r="A98" s="8" t="s">
        <v>7</v>
      </c>
      <c r="C98" s="16"/>
      <c r="D98" s="16"/>
      <c r="E98" s="8"/>
      <c r="F98" s="8"/>
      <c r="G98" s="8"/>
      <c r="H98" s="8"/>
      <c r="I98" s="8"/>
      <c r="J98" s="8"/>
      <c r="K98" s="8"/>
    </row>
    <row r="99" spans="1:11" s="21" customFormat="1" ht="15" customHeight="1">
      <c r="A99" s="8" t="s">
        <v>7</v>
      </c>
      <c r="C99" s="16"/>
      <c r="D99" s="16"/>
      <c r="E99" s="8"/>
      <c r="F99" s="8"/>
      <c r="G99" s="8"/>
      <c r="H99" s="8"/>
      <c r="I99" s="8"/>
      <c r="J99" s="8"/>
      <c r="K99" s="8"/>
    </row>
    <row r="100" spans="1:11" s="21" customFormat="1" ht="15" customHeight="1">
      <c r="A100" s="8" t="s">
        <v>7</v>
      </c>
      <c r="C100" s="16"/>
      <c r="D100" s="16"/>
      <c r="E100" s="8"/>
      <c r="F100" s="8"/>
      <c r="G100" s="8"/>
      <c r="H100" s="8"/>
      <c r="I100" s="8"/>
      <c r="J100" s="8"/>
      <c r="K100" s="8"/>
    </row>
    <row r="101" spans="1:11" s="21" customFormat="1" ht="15" customHeight="1">
      <c r="A101" s="8" t="s">
        <v>7</v>
      </c>
      <c r="C101" s="16"/>
      <c r="D101" s="16"/>
      <c r="E101" s="8"/>
      <c r="F101" s="8"/>
      <c r="G101" s="8"/>
      <c r="H101" s="8"/>
      <c r="I101" s="8"/>
      <c r="J101" s="8"/>
      <c r="K101" s="8"/>
    </row>
    <row r="102" spans="1:11" s="21" customFormat="1" ht="15" customHeight="1">
      <c r="A102" s="8" t="s">
        <v>7</v>
      </c>
      <c r="C102" s="16"/>
      <c r="D102" s="16"/>
      <c r="E102" s="8"/>
      <c r="F102" s="8"/>
      <c r="G102" s="8"/>
      <c r="H102" s="8"/>
      <c r="I102" s="8"/>
      <c r="J102" s="8"/>
      <c r="K102" s="8"/>
    </row>
    <row r="103" spans="1:11" s="21" customFormat="1" ht="15" customHeight="1">
      <c r="A103" s="8" t="s">
        <v>7</v>
      </c>
      <c r="C103" s="16"/>
      <c r="D103" s="16"/>
      <c r="E103" s="8"/>
      <c r="F103" s="8"/>
      <c r="G103" s="8"/>
      <c r="H103" s="8"/>
      <c r="I103" s="8"/>
      <c r="J103" s="8"/>
      <c r="K103" s="8"/>
    </row>
    <row r="104" spans="1:11" s="21" customFormat="1" ht="15" customHeight="1">
      <c r="A104" s="8" t="s">
        <v>7</v>
      </c>
      <c r="C104" s="16"/>
      <c r="D104" s="16"/>
      <c r="E104" s="8"/>
      <c r="F104" s="8"/>
      <c r="G104" s="8"/>
      <c r="H104" s="8"/>
      <c r="I104" s="8"/>
      <c r="J104" s="8"/>
      <c r="K104" s="8"/>
    </row>
    <row r="105" spans="1:11" s="21" customFormat="1" ht="15" customHeight="1">
      <c r="A105" s="8" t="s">
        <v>7</v>
      </c>
      <c r="C105" s="16"/>
      <c r="D105" s="16"/>
      <c r="E105" s="8"/>
      <c r="F105" s="8"/>
      <c r="G105" s="8"/>
      <c r="H105" s="8"/>
      <c r="I105" s="8"/>
      <c r="J105" s="8"/>
      <c r="K105" s="8"/>
    </row>
    <row r="106" spans="1:11" s="21" customFormat="1" ht="15" customHeight="1">
      <c r="A106" s="8" t="s">
        <v>7</v>
      </c>
      <c r="C106" s="16"/>
      <c r="D106" s="16"/>
      <c r="E106" s="8"/>
      <c r="F106" s="8"/>
      <c r="G106" s="8"/>
      <c r="H106" s="8"/>
      <c r="I106" s="8"/>
      <c r="J106" s="8"/>
      <c r="K106" s="8"/>
    </row>
    <row r="107" spans="1:11" s="21" customFormat="1" ht="15" customHeight="1">
      <c r="A107" s="8" t="s">
        <v>7</v>
      </c>
      <c r="C107" s="16"/>
      <c r="D107" s="16"/>
      <c r="E107" s="8"/>
      <c r="F107" s="8"/>
      <c r="G107" s="8"/>
      <c r="H107" s="8"/>
      <c r="I107" s="8"/>
      <c r="J107" s="8"/>
      <c r="K107" s="8"/>
    </row>
    <row r="108" spans="1:11" s="21" customFormat="1" ht="15" customHeight="1">
      <c r="A108" s="8" t="s">
        <v>7</v>
      </c>
      <c r="C108" s="16"/>
      <c r="D108" s="16"/>
      <c r="E108" s="8"/>
      <c r="F108" s="8"/>
      <c r="G108" s="8"/>
      <c r="H108" s="8"/>
      <c r="I108" s="8"/>
      <c r="J108" s="8"/>
      <c r="K108" s="8"/>
    </row>
    <row r="109" spans="1:11" s="21" customFormat="1" ht="15" customHeight="1">
      <c r="A109" s="8" t="s">
        <v>7</v>
      </c>
      <c r="C109" s="16"/>
      <c r="D109" s="16"/>
      <c r="E109" s="8"/>
      <c r="F109" s="8"/>
      <c r="G109" s="8"/>
      <c r="H109" s="8"/>
      <c r="I109" s="8"/>
      <c r="J109" s="8"/>
      <c r="K109" s="8"/>
    </row>
    <row r="110" spans="1:11" s="21" customFormat="1" ht="15" customHeight="1">
      <c r="A110" s="8" t="s">
        <v>7</v>
      </c>
      <c r="C110" s="16"/>
      <c r="D110" s="16"/>
      <c r="E110" s="8"/>
      <c r="F110" s="8"/>
      <c r="G110" s="8"/>
      <c r="H110" s="8"/>
      <c r="I110" s="8"/>
      <c r="J110" s="8"/>
      <c r="K110" s="8"/>
    </row>
    <row r="111" spans="1:11" s="21" customFormat="1" ht="15" customHeight="1">
      <c r="A111" s="8" t="s">
        <v>7</v>
      </c>
      <c r="C111" s="16"/>
      <c r="D111" s="16"/>
      <c r="E111" s="8"/>
      <c r="F111" s="8"/>
      <c r="G111" s="8"/>
      <c r="H111" s="8"/>
      <c r="I111" s="8"/>
      <c r="J111" s="8"/>
      <c r="K111" s="8"/>
    </row>
    <row r="112" spans="1:11" s="21" customFormat="1" ht="15" customHeight="1">
      <c r="A112" s="8" t="s">
        <v>7</v>
      </c>
      <c r="C112" s="16"/>
      <c r="D112" s="16"/>
      <c r="E112" s="8"/>
      <c r="F112" s="8"/>
      <c r="G112" s="8"/>
      <c r="H112" s="8"/>
      <c r="I112" s="8"/>
      <c r="J112" s="8"/>
      <c r="K112" s="8"/>
    </row>
    <row r="113" spans="1:11" s="21" customFormat="1" ht="15" customHeight="1">
      <c r="A113" s="8" t="s">
        <v>7</v>
      </c>
      <c r="C113" s="16"/>
      <c r="D113" s="16"/>
      <c r="E113" s="8"/>
      <c r="F113" s="8"/>
      <c r="G113" s="8"/>
      <c r="H113" s="8"/>
      <c r="I113" s="8"/>
      <c r="J113" s="8"/>
      <c r="K113" s="8"/>
    </row>
    <row r="114" spans="1:11" s="21" customFormat="1" ht="15" customHeight="1">
      <c r="A114" s="8" t="s">
        <v>7</v>
      </c>
      <c r="C114" s="16"/>
      <c r="D114" s="16"/>
      <c r="E114" s="8"/>
      <c r="F114" s="8"/>
      <c r="G114" s="8"/>
      <c r="H114" s="8"/>
      <c r="I114" s="8"/>
      <c r="J114" s="8"/>
      <c r="K114" s="8"/>
    </row>
    <row r="115" spans="1:11" s="21" customFormat="1" ht="15" customHeight="1">
      <c r="A115" s="8" t="s">
        <v>7</v>
      </c>
      <c r="C115" s="16"/>
      <c r="D115" s="16"/>
      <c r="E115" s="8"/>
      <c r="F115" s="8"/>
      <c r="G115" s="8"/>
      <c r="H115" s="8"/>
      <c r="I115" s="8"/>
      <c r="J115" s="8"/>
      <c r="K115" s="8"/>
    </row>
    <row r="116" spans="1:11" s="21" customFormat="1" ht="15" customHeight="1">
      <c r="A116" s="8" t="s">
        <v>7</v>
      </c>
      <c r="C116" s="16"/>
      <c r="D116" s="16"/>
      <c r="E116" s="8"/>
      <c r="F116" s="8"/>
      <c r="G116" s="8"/>
      <c r="H116" s="8"/>
      <c r="I116" s="8"/>
      <c r="J116" s="8"/>
      <c r="K116" s="8"/>
    </row>
    <row r="117" spans="1:11" s="21" customFormat="1" ht="15" customHeight="1">
      <c r="A117" s="8" t="s">
        <v>7</v>
      </c>
      <c r="C117" s="16"/>
      <c r="D117" s="16"/>
      <c r="E117" s="8"/>
      <c r="F117" s="8"/>
      <c r="G117" s="8"/>
      <c r="H117" s="8"/>
      <c r="I117" s="8"/>
      <c r="J117" s="8"/>
      <c r="K117" s="8"/>
    </row>
    <row r="118" spans="1:11" s="21" customFormat="1" ht="15" customHeight="1">
      <c r="A118" s="8" t="s">
        <v>7</v>
      </c>
      <c r="C118" s="16"/>
      <c r="D118" s="16"/>
      <c r="E118" s="8"/>
      <c r="F118" s="8"/>
      <c r="G118" s="8"/>
      <c r="H118" s="8"/>
      <c r="I118" s="8"/>
      <c r="J118" s="8"/>
      <c r="K118" s="8"/>
    </row>
    <row r="119" spans="1:11" s="21" customFormat="1" ht="15" customHeight="1">
      <c r="A119" s="8" t="s">
        <v>7</v>
      </c>
      <c r="C119" s="16"/>
      <c r="D119" s="16"/>
      <c r="E119" s="8"/>
      <c r="F119" s="8"/>
      <c r="G119" s="8"/>
      <c r="H119" s="8"/>
      <c r="I119" s="8"/>
      <c r="J119" s="8"/>
      <c r="K119" s="8"/>
    </row>
    <row r="120" spans="1:11" s="21" customFormat="1" ht="15" customHeight="1">
      <c r="A120" s="8" t="s">
        <v>7</v>
      </c>
      <c r="C120" s="16"/>
      <c r="D120" s="16"/>
      <c r="E120" s="8"/>
      <c r="F120" s="8"/>
      <c r="G120" s="8"/>
      <c r="H120" s="8"/>
      <c r="I120" s="8"/>
      <c r="J120" s="8"/>
      <c r="K120" s="8"/>
    </row>
    <row r="121" spans="1:11" s="21" customFormat="1" ht="15" customHeight="1">
      <c r="A121" s="8" t="s">
        <v>7</v>
      </c>
      <c r="C121" s="16"/>
      <c r="D121" s="16"/>
      <c r="E121" s="8"/>
      <c r="F121" s="8"/>
      <c r="G121" s="8"/>
      <c r="H121" s="8"/>
      <c r="I121" s="8"/>
      <c r="J121" s="8"/>
      <c r="K121" s="8"/>
    </row>
    <row r="122" spans="1:11" s="21" customFormat="1" ht="15" customHeight="1">
      <c r="A122" s="8" t="s">
        <v>7</v>
      </c>
      <c r="C122" s="16"/>
      <c r="D122" s="16"/>
      <c r="E122" s="8"/>
      <c r="F122" s="8"/>
      <c r="G122" s="8"/>
      <c r="H122" s="8"/>
      <c r="I122" s="8"/>
      <c r="J122" s="8"/>
      <c r="K122" s="8"/>
    </row>
    <row r="123" spans="1:11" s="21" customFormat="1" ht="15" customHeight="1">
      <c r="A123" s="8" t="s">
        <v>7</v>
      </c>
      <c r="C123" s="16"/>
      <c r="D123" s="16"/>
      <c r="E123" s="8"/>
      <c r="F123" s="8"/>
      <c r="G123" s="8"/>
      <c r="H123" s="8"/>
      <c r="I123" s="8"/>
      <c r="J123" s="8"/>
      <c r="K123" s="8"/>
    </row>
    <row r="124" spans="1:11" s="21" customFormat="1" ht="15" customHeight="1">
      <c r="A124" s="8" t="s">
        <v>7</v>
      </c>
      <c r="C124" s="16"/>
      <c r="D124" s="16"/>
      <c r="E124" s="8"/>
      <c r="F124" s="8"/>
      <c r="G124" s="8"/>
      <c r="H124" s="8"/>
      <c r="I124" s="8"/>
      <c r="J124" s="8"/>
      <c r="K124" s="8"/>
    </row>
    <row r="125" spans="1:11" s="21" customFormat="1" ht="15" customHeight="1">
      <c r="A125" s="8" t="s">
        <v>7</v>
      </c>
      <c r="C125" s="16"/>
      <c r="D125" s="16"/>
      <c r="E125" s="8"/>
      <c r="F125" s="8"/>
      <c r="G125" s="8"/>
      <c r="H125" s="8"/>
      <c r="I125" s="8"/>
      <c r="J125" s="8"/>
      <c r="K125" s="8"/>
    </row>
    <row r="126" spans="1:11" s="21" customFormat="1" ht="15" customHeight="1">
      <c r="A126" s="8" t="s">
        <v>7</v>
      </c>
      <c r="C126" s="16"/>
      <c r="D126" s="16"/>
      <c r="E126" s="8"/>
      <c r="F126" s="8"/>
      <c r="G126" s="8"/>
      <c r="H126" s="8"/>
      <c r="I126" s="8"/>
      <c r="J126" s="8"/>
      <c r="K126" s="8"/>
    </row>
    <row r="127" spans="1:11" s="21" customFormat="1" ht="15" customHeight="1">
      <c r="A127" s="8" t="s">
        <v>7</v>
      </c>
      <c r="C127" s="16"/>
      <c r="D127" s="16"/>
      <c r="E127" s="8"/>
      <c r="F127" s="8"/>
      <c r="G127" s="8"/>
      <c r="H127" s="8"/>
      <c r="I127" s="8"/>
      <c r="J127" s="8"/>
      <c r="K127" s="8"/>
    </row>
    <row r="128" spans="1:11" s="21" customFormat="1" ht="15" customHeight="1">
      <c r="A128" s="8" t="s">
        <v>7</v>
      </c>
      <c r="C128" s="16"/>
      <c r="D128" s="16"/>
      <c r="E128" s="8"/>
      <c r="F128" s="8"/>
      <c r="G128" s="8"/>
      <c r="H128" s="8"/>
      <c r="I128" s="8"/>
      <c r="J128" s="8"/>
      <c r="K128" s="8"/>
    </row>
    <row r="129" spans="1:11" s="21" customFormat="1" ht="15" customHeight="1">
      <c r="A129" s="8" t="s">
        <v>7</v>
      </c>
      <c r="C129" s="16"/>
      <c r="D129" s="16"/>
      <c r="E129" s="8"/>
      <c r="F129" s="8"/>
      <c r="G129" s="8"/>
      <c r="H129" s="8"/>
      <c r="I129" s="8"/>
      <c r="J129" s="8"/>
      <c r="K129" s="8"/>
    </row>
    <row r="130" spans="1:11" s="21" customFormat="1" ht="15" customHeight="1">
      <c r="A130" s="8" t="s">
        <v>7</v>
      </c>
      <c r="C130" s="16"/>
      <c r="D130" s="16"/>
      <c r="E130" s="8"/>
      <c r="F130" s="8"/>
      <c r="G130" s="8"/>
      <c r="H130" s="8"/>
      <c r="I130" s="8"/>
      <c r="J130" s="8"/>
      <c r="K130" s="8"/>
    </row>
    <row r="131" spans="1:11" s="21" customFormat="1" ht="15" customHeight="1">
      <c r="A131" s="8" t="s">
        <v>7</v>
      </c>
      <c r="C131" s="16"/>
      <c r="D131" s="16"/>
      <c r="E131" s="8"/>
      <c r="F131" s="8"/>
      <c r="G131" s="8"/>
      <c r="H131" s="8"/>
      <c r="I131" s="8"/>
      <c r="J131" s="8"/>
      <c r="K131" s="8"/>
    </row>
    <row r="132" spans="1:11" s="21" customFormat="1" ht="15" customHeight="1">
      <c r="A132" s="8" t="s">
        <v>7</v>
      </c>
      <c r="C132" s="16"/>
      <c r="D132" s="16"/>
      <c r="E132" s="8"/>
      <c r="F132" s="8"/>
      <c r="G132" s="8"/>
      <c r="H132" s="8"/>
      <c r="I132" s="8"/>
      <c r="J132" s="8"/>
      <c r="K132" s="8"/>
    </row>
    <row r="133" spans="1:11" s="21" customFormat="1" ht="15" customHeight="1">
      <c r="A133" s="8" t="s">
        <v>7</v>
      </c>
      <c r="C133" s="16"/>
      <c r="D133" s="16"/>
      <c r="E133" s="8"/>
      <c r="F133" s="8"/>
      <c r="G133" s="8"/>
      <c r="H133" s="8"/>
      <c r="I133" s="8"/>
      <c r="J133" s="8"/>
      <c r="K133" s="8"/>
    </row>
    <row r="134" spans="1:11" s="21" customFormat="1" ht="15" customHeight="1">
      <c r="A134" s="8" t="s">
        <v>7</v>
      </c>
      <c r="C134" s="16"/>
      <c r="D134" s="16"/>
      <c r="E134" s="8"/>
      <c r="F134" s="8"/>
      <c r="G134" s="8"/>
      <c r="H134" s="8"/>
      <c r="I134" s="8"/>
      <c r="J134" s="8"/>
      <c r="K134" s="8"/>
    </row>
    <row r="135" spans="1:11" s="21" customFormat="1" ht="15" customHeight="1">
      <c r="A135" s="8" t="s">
        <v>7</v>
      </c>
      <c r="C135" s="16"/>
      <c r="D135" s="16"/>
      <c r="E135" s="8"/>
      <c r="F135" s="8"/>
      <c r="G135" s="8"/>
      <c r="H135" s="8"/>
      <c r="I135" s="8"/>
      <c r="J135" s="8"/>
      <c r="K135" s="8"/>
    </row>
    <row r="136" spans="1:11" s="21" customFormat="1" ht="15" customHeight="1">
      <c r="A136" s="8" t="s">
        <v>7</v>
      </c>
      <c r="C136" s="16"/>
      <c r="D136" s="16"/>
      <c r="E136" s="8"/>
      <c r="F136" s="8"/>
      <c r="G136" s="8"/>
      <c r="H136" s="8"/>
      <c r="I136" s="8"/>
      <c r="J136" s="8"/>
      <c r="K136" s="8"/>
    </row>
    <row r="137" spans="1:11" s="21" customFormat="1" ht="15" customHeight="1">
      <c r="A137" s="8" t="s">
        <v>7</v>
      </c>
      <c r="C137" s="16"/>
      <c r="D137" s="16"/>
      <c r="E137" s="8"/>
      <c r="F137" s="8"/>
      <c r="G137" s="8"/>
      <c r="H137" s="8"/>
      <c r="I137" s="8"/>
      <c r="J137" s="8"/>
      <c r="K137" s="8"/>
    </row>
    <row r="138" spans="1:11" s="21" customFormat="1" ht="15" customHeight="1">
      <c r="A138" s="8" t="s">
        <v>7</v>
      </c>
      <c r="C138" s="16"/>
      <c r="D138" s="16"/>
      <c r="E138" s="8"/>
      <c r="F138" s="8"/>
      <c r="G138" s="8"/>
      <c r="H138" s="8"/>
      <c r="I138" s="8"/>
      <c r="J138" s="8"/>
      <c r="K138" s="8"/>
    </row>
    <row r="139" spans="1:11" s="21" customFormat="1" ht="15" customHeight="1">
      <c r="A139" s="8" t="s">
        <v>7</v>
      </c>
      <c r="C139" s="16"/>
      <c r="D139" s="16"/>
      <c r="E139" s="8"/>
      <c r="F139" s="8"/>
      <c r="G139" s="8"/>
      <c r="H139" s="8"/>
      <c r="I139" s="8"/>
      <c r="J139" s="8"/>
      <c r="K139" s="8"/>
    </row>
    <row r="140" spans="1:11" s="21" customFormat="1" ht="15" customHeight="1">
      <c r="A140" s="8" t="s">
        <v>7</v>
      </c>
      <c r="C140" s="16"/>
      <c r="D140" s="16"/>
      <c r="E140" s="8"/>
      <c r="F140" s="8"/>
      <c r="G140" s="8"/>
      <c r="H140" s="8"/>
      <c r="I140" s="8"/>
      <c r="J140" s="8"/>
      <c r="K140" s="8"/>
    </row>
    <row r="141" spans="1:11" s="21" customFormat="1" ht="15" customHeight="1">
      <c r="A141" s="8" t="s">
        <v>7</v>
      </c>
      <c r="C141" s="16"/>
      <c r="D141" s="16"/>
      <c r="E141" s="8"/>
      <c r="F141" s="8"/>
      <c r="G141" s="8"/>
      <c r="H141" s="8"/>
      <c r="I141" s="8"/>
      <c r="J141" s="8"/>
      <c r="K141" s="8"/>
    </row>
    <row r="142" spans="1:11" s="21" customFormat="1" ht="15" customHeight="1">
      <c r="A142" s="8" t="s">
        <v>7</v>
      </c>
      <c r="C142" s="16"/>
      <c r="D142" s="16"/>
      <c r="E142" s="8"/>
      <c r="F142" s="8"/>
      <c r="G142" s="8"/>
      <c r="H142" s="8"/>
      <c r="I142" s="8"/>
      <c r="J142" s="8"/>
      <c r="K142" s="8"/>
    </row>
    <row r="143" spans="1:11" s="21" customFormat="1" ht="15" customHeight="1">
      <c r="A143" s="8" t="s">
        <v>7</v>
      </c>
      <c r="C143" s="16"/>
      <c r="D143" s="16"/>
      <c r="E143" s="8"/>
      <c r="F143" s="8"/>
      <c r="G143" s="8"/>
      <c r="H143" s="8"/>
      <c r="I143" s="8"/>
      <c r="J143" s="8"/>
      <c r="K143" s="8"/>
    </row>
    <row r="144" spans="1:11" s="21" customFormat="1" ht="15" customHeight="1">
      <c r="A144" s="8" t="s">
        <v>7</v>
      </c>
      <c r="C144" s="16"/>
      <c r="D144" s="16"/>
      <c r="E144" s="8"/>
      <c r="F144" s="8"/>
      <c r="G144" s="8"/>
      <c r="H144" s="8"/>
      <c r="I144" s="8"/>
      <c r="J144" s="8"/>
      <c r="K144" s="8"/>
    </row>
    <row r="145" spans="1:11" s="21" customFormat="1" ht="15" customHeight="1">
      <c r="A145" s="8" t="s">
        <v>7</v>
      </c>
      <c r="C145" s="16"/>
      <c r="D145" s="16"/>
      <c r="E145" s="8"/>
      <c r="F145" s="8"/>
      <c r="G145" s="8"/>
      <c r="H145" s="8"/>
      <c r="I145" s="8"/>
      <c r="J145" s="8"/>
      <c r="K145" s="8"/>
    </row>
    <row r="146" spans="1:11" s="21" customFormat="1" ht="15" customHeight="1">
      <c r="A146" s="8" t="s">
        <v>7</v>
      </c>
      <c r="C146" s="16"/>
      <c r="D146" s="16"/>
      <c r="E146" s="8"/>
      <c r="F146" s="8"/>
      <c r="G146" s="8"/>
      <c r="H146" s="8"/>
      <c r="I146" s="8"/>
      <c r="J146" s="8"/>
      <c r="K146" s="8"/>
    </row>
    <row r="147" spans="1:11" s="21" customFormat="1" ht="15" customHeight="1">
      <c r="A147" s="8" t="s">
        <v>7</v>
      </c>
      <c r="C147" s="16"/>
      <c r="D147" s="16"/>
      <c r="E147" s="8"/>
      <c r="F147" s="8"/>
      <c r="G147" s="8"/>
      <c r="H147" s="8"/>
      <c r="I147" s="8"/>
      <c r="J147" s="8"/>
      <c r="K147" s="8"/>
    </row>
    <row r="148" spans="1:11" s="21" customFormat="1" ht="15" customHeight="1">
      <c r="A148" s="8" t="s">
        <v>7</v>
      </c>
      <c r="C148" s="16"/>
      <c r="D148" s="16"/>
      <c r="E148" s="8"/>
      <c r="F148" s="8"/>
      <c r="G148" s="8"/>
      <c r="H148" s="8"/>
      <c r="I148" s="8"/>
      <c r="J148" s="8"/>
      <c r="K148" s="8"/>
    </row>
    <row r="149" spans="1:11" s="21" customFormat="1" ht="15" customHeight="1">
      <c r="A149" s="8" t="s">
        <v>7</v>
      </c>
      <c r="C149" s="16"/>
      <c r="D149" s="16"/>
      <c r="E149" s="8"/>
      <c r="F149" s="8"/>
      <c r="G149" s="8"/>
      <c r="H149" s="8"/>
      <c r="I149" s="8"/>
      <c r="J149" s="8"/>
      <c r="K149" s="8"/>
    </row>
    <row r="150" spans="1:11" s="21" customFormat="1" ht="15" customHeight="1">
      <c r="A150" s="8" t="s">
        <v>7</v>
      </c>
      <c r="C150" s="16"/>
      <c r="D150" s="16"/>
      <c r="E150" s="8"/>
      <c r="F150" s="8"/>
      <c r="G150" s="8"/>
      <c r="H150" s="8"/>
      <c r="I150" s="8"/>
      <c r="J150" s="8"/>
      <c r="K150" s="8"/>
    </row>
    <row r="151" spans="1:11" s="21" customFormat="1" ht="15" customHeight="1">
      <c r="A151" s="8" t="s">
        <v>7</v>
      </c>
      <c r="C151" s="16"/>
      <c r="D151" s="16"/>
      <c r="E151" s="8"/>
      <c r="F151" s="8"/>
      <c r="G151" s="8"/>
      <c r="H151" s="8"/>
      <c r="I151" s="8"/>
      <c r="J151" s="8"/>
      <c r="K151" s="8"/>
    </row>
    <row r="152" spans="1:11" s="21" customFormat="1" ht="15" customHeight="1">
      <c r="A152" s="8" t="s">
        <v>7</v>
      </c>
      <c r="C152" s="16"/>
      <c r="D152" s="16"/>
      <c r="E152" s="8"/>
      <c r="F152" s="8"/>
      <c r="G152" s="8"/>
      <c r="H152" s="8"/>
      <c r="I152" s="8"/>
      <c r="J152" s="8"/>
      <c r="K152" s="8"/>
    </row>
    <row r="153" spans="1:11" s="21" customFormat="1" ht="15" customHeight="1">
      <c r="A153" s="8" t="s">
        <v>7</v>
      </c>
      <c r="C153" s="16"/>
      <c r="D153" s="16"/>
      <c r="E153" s="8"/>
      <c r="F153" s="8"/>
      <c r="G153" s="8"/>
      <c r="H153" s="8"/>
      <c r="I153" s="8"/>
      <c r="J153" s="8"/>
      <c r="K153" s="8"/>
    </row>
    <row r="154" spans="1:11" s="21" customFormat="1" ht="15" customHeight="1">
      <c r="A154" s="8" t="s">
        <v>7</v>
      </c>
      <c r="C154" s="16"/>
      <c r="D154" s="16"/>
      <c r="E154" s="8"/>
      <c r="F154" s="8"/>
      <c r="G154" s="8"/>
      <c r="H154" s="8"/>
      <c r="I154" s="8"/>
      <c r="J154" s="8"/>
      <c r="K154" s="8"/>
    </row>
    <row r="155" spans="1:11" s="21" customFormat="1" ht="15" customHeight="1">
      <c r="A155" s="8" t="s">
        <v>7</v>
      </c>
      <c r="C155" s="16"/>
      <c r="D155" s="16"/>
      <c r="E155" s="8"/>
      <c r="F155" s="8"/>
      <c r="G155" s="8"/>
      <c r="H155" s="8"/>
      <c r="I155" s="8"/>
      <c r="J155" s="8"/>
      <c r="K155" s="8"/>
    </row>
    <row r="156" spans="1:11" s="21" customFormat="1" ht="15" customHeight="1">
      <c r="A156" s="8" t="s">
        <v>7</v>
      </c>
      <c r="C156" s="16"/>
      <c r="D156" s="16"/>
      <c r="E156" s="8"/>
      <c r="F156" s="8"/>
      <c r="G156" s="8"/>
      <c r="H156" s="8"/>
      <c r="I156" s="8"/>
      <c r="J156" s="8"/>
      <c r="K156" s="8"/>
    </row>
    <row r="157" spans="1:11" s="21" customFormat="1" ht="15" customHeight="1">
      <c r="A157" s="8" t="s">
        <v>7</v>
      </c>
      <c r="C157" s="16"/>
      <c r="D157" s="16"/>
      <c r="E157" s="8"/>
      <c r="F157" s="8"/>
      <c r="G157" s="8"/>
      <c r="H157" s="8"/>
      <c r="I157" s="8"/>
      <c r="J157" s="8"/>
      <c r="K157" s="8"/>
    </row>
    <row r="158" spans="1:11" s="21" customFormat="1" ht="15" customHeight="1">
      <c r="A158" s="8" t="s">
        <v>7</v>
      </c>
      <c r="C158" s="16"/>
      <c r="D158" s="16"/>
      <c r="E158" s="8"/>
      <c r="F158" s="8"/>
      <c r="G158" s="8"/>
      <c r="H158" s="8"/>
      <c r="I158" s="8"/>
      <c r="J158" s="8"/>
      <c r="K158" s="8"/>
    </row>
    <row r="159" spans="1:11" s="21" customFormat="1" ht="15" customHeight="1">
      <c r="A159" s="8" t="s">
        <v>7</v>
      </c>
      <c r="C159" s="16"/>
      <c r="D159" s="16"/>
      <c r="E159" s="8"/>
      <c r="F159" s="8"/>
      <c r="G159" s="8"/>
      <c r="H159" s="8"/>
      <c r="I159" s="8"/>
      <c r="J159" s="8"/>
      <c r="K159" s="8"/>
    </row>
    <row r="160" spans="1:11" s="21" customFormat="1" ht="15" customHeight="1">
      <c r="A160" s="8" t="s">
        <v>7</v>
      </c>
      <c r="C160" s="16"/>
      <c r="D160" s="16"/>
      <c r="E160" s="8"/>
      <c r="F160" s="8"/>
      <c r="G160" s="8"/>
      <c r="H160" s="8"/>
      <c r="I160" s="8"/>
      <c r="J160" s="8"/>
      <c r="K160" s="8"/>
    </row>
    <row r="161" spans="1:11" s="21" customFormat="1" ht="15" customHeight="1">
      <c r="A161" s="8" t="s">
        <v>7</v>
      </c>
      <c r="C161" s="16"/>
      <c r="D161" s="16"/>
      <c r="E161" s="8"/>
      <c r="F161" s="8"/>
      <c r="G161" s="8"/>
      <c r="H161" s="8"/>
      <c r="I161" s="8"/>
      <c r="J161" s="8"/>
      <c r="K161" s="8"/>
    </row>
    <row r="162" spans="1:11" s="21" customFormat="1" ht="15" customHeight="1">
      <c r="A162" s="8" t="s">
        <v>7</v>
      </c>
      <c r="C162" s="16"/>
      <c r="D162" s="16"/>
      <c r="E162" s="8"/>
      <c r="F162" s="8"/>
      <c r="G162" s="8"/>
      <c r="H162" s="8"/>
      <c r="I162" s="8"/>
      <c r="J162" s="8"/>
      <c r="K162" s="8"/>
    </row>
    <row r="163" spans="1:11" s="21" customFormat="1" ht="15" customHeight="1">
      <c r="A163" s="8" t="s">
        <v>7</v>
      </c>
      <c r="C163" s="16"/>
      <c r="D163" s="16"/>
      <c r="E163" s="8"/>
      <c r="F163" s="8"/>
      <c r="G163" s="8"/>
      <c r="H163" s="8"/>
      <c r="I163" s="8"/>
      <c r="J163" s="8"/>
      <c r="K163" s="8"/>
    </row>
    <row r="164" spans="1:11" s="21" customFormat="1" ht="15" customHeight="1">
      <c r="A164" s="8" t="s">
        <v>7</v>
      </c>
      <c r="C164" s="16"/>
      <c r="D164" s="16"/>
      <c r="E164" s="8"/>
      <c r="F164" s="8"/>
      <c r="G164" s="8"/>
      <c r="H164" s="8"/>
      <c r="I164" s="8"/>
      <c r="J164" s="8"/>
      <c r="K164" s="8"/>
    </row>
    <row r="165" spans="1:11" s="21" customFormat="1" ht="15" customHeight="1">
      <c r="A165" s="8" t="s">
        <v>7</v>
      </c>
      <c r="C165" s="16"/>
      <c r="D165" s="16"/>
      <c r="E165" s="8"/>
      <c r="F165" s="8"/>
      <c r="G165" s="8"/>
      <c r="H165" s="8"/>
      <c r="I165" s="8"/>
      <c r="J165" s="8"/>
      <c r="K165" s="8"/>
    </row>
    <row r="166" spans="1:11" s="21" customFormat="1" ht="15" customHeight="1">
      <c r="A166" s="8" t="s">
        <v>7</v>
      </c>
      <c r="C166" s="16"/>
      <c r="D166" s="16"/>
      <c r="E166" s="8"/>
      <c r="F166" s="8"/>
      <c r="G166" s="8"/>
      <c r="H166" s="8"/>
      <c r="I166" s="8"/>
      <c r="J166" s="8"/>
      <c r="K166" s="8"/>
    </row>
    <row r="167" spans="1:11" s="21" customFormat="1" ht="15" customHeight="1">
      <c r="A167" s="8" t="s">
        <v>7</v>
      </c>
      <c r="C167" s="16"/>
      <c r="D167" s="16"/>
      <c r="E167" s="8"/>
      <c r="F167" s="8"/>
      <c r="G167" s="8"/>
      <c r="H167" s="8"/>
      <c r="I167" s="8"/>
      <c r="J167" s="8"/>
      <c r="K167" s="8"/>
    </row>
    <row r="168" spans="1:11" s="21" customFormat="1" ht="15" customHeight="1">
      <c r="A168" s="8" t="s">
        <v>7</v>
      </c>
      <c r="C168" s="16"/>
      <c r="D168" s="16"/>
      <c r="E168" s="8"/>
      <c r="F168" s="8"/>
      <c r="G168" s="8"/>
      <c r="H168" s="8"/>
      <c r="I168" s="8"/>
      <c r="J168" s="8"/>
      <c r="K168"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64"/>
  <sheetViews>
    <sheetView showGridLines="0" zoomScaleNormal="100" workbookViewId="0">
      <pane ySplit="9" topLeftCell="A10" activePane="bottomLeft" state="frozenSplit"/>
      <selection pane="bottomLeft"/>
    </sheetView>
  </sheetViews>
  <sheetFormatPr defaultColWidth="11.26953125" defaultRowHeight="15" customHeight="1"/>
  <cols>
    <col min="1" max="1" width="21.81640625" style="8" customWidth="1"/>
    <col min="2" max="2" width="25.1796875" style="21" bestFit="1" customWidth="1"/>
    <col min="3" max="3" width="18.54296875" style="16" bestFit="1" customWidth="1"/>
    <col min="4" max="4" width="19.54296875" style="16" bestFit="1" customWidth="1"/>
    <col min="5" max="5" width="12.81640625" style="8" customWidth="1"/>
    <col min="6" max="6" width="11.26953125" style="8" customWidth="1"/>
    <col min="7" max="11" width="10.26953125" style="8" customWidth="1"/>
    <col min="12" max="16384" width="11.26953125" style="8"/>
  </cols>
  <sheetData>
    <row r="1" spans="1:5" ht="15" customHeight="1">
      <c r="A1" s="10" t="s">
        <v>9</v>
      </c>
    </row>
    <row r="3" spans="1:5" ht="15" customHeight="1">
      <c r="A3" s="9" t="s">
        <v>41</v>
      </c>
    </row>
    <row r="5" spans="1:5" ht="15" customHeight="1">
      <c r="A5" s="8" t="s">
        <v>19</v>
      </c>
    </row>
    <row r="6" spans="1:5" ht="15" customHeight="1">
      <c r="A6" s="8" t="s">
        <v>24</v>
      </c>
    </row>
    <row r="7" spans="1:5" ht="15" customHeight="1">
      <c r="A7" s="8" t="s">
        <v>11</v>
      </c>
    </row>
    <row r="8" spans="1:5" ht="15" customHeight="1" thickBot="1">
      <c r="A8" s="11"/>
      <c r="B8" s="22"/>
      <c r="C8" s="17"/>
      <c r="D8" s="17"/>
      <c r="E8" s="11"/>
    </row>
    <row r="9" spans="1:5" ht="15" customHeight="1" thickTop="1">
      <c r="A9" s="12" t="s">
        <v>4</v>
      </c>
      <c r="B9" s="23" t="s">
        <v>45</v>
      </c>
      <c r="C9" s="18" t="s">
        <v>15</v>
      </c>
      <c r="D9" s="18" t="s">
        <v>22</v>
      </c>
      <c r="E9" s="12" t="s">
        <v>6</v>
      </c>
    </row>
    <row r="10" spans="1:5" ht="15" customHeight="1">
      <c r="A10" s="8">
        <v>1</v>
      </c>
      <c r="B10" s="32">
        <f>((C11-C10)/(A11-A10))/C10</f>
        <v>1.9016546190459227E-4</v>
      </c>
      <c r="C10" s="20">
        <f t="shared" ref="C10:C16" si="0">C11*D10/D11</f>
        <v>1261.6432102014037</v>
      </c>
      <c r="D10" s="20">
        <v>521.64948453608247</v>
      </c>
      <c r="E10" s="8">
        <v>1</v>
      </c>
    </row>
    <row r="11" spans="1:5" ht="15" customHeight="1">
      <c r="A11" s="8">
        <v>1000</v>
      </c>
      <c r="B11" s="32">
        <f t="shared" ref="B11:B74" si="1">(C12-C10)/(A12-A10)/C10</f>
        <v>8.6907133511725316E-5</v>
      </c>
      <c r="C11" s="20">
        <f t="shared" si="0"/>
        <v>1501.3242530643195</v>
      </c>
      <c r="D11" s="20">
        <v>620.75</v>
      </c>
    </row>
    <row r="12" spans="1:5" ht="15" customHeight="1">
      <c r="A12" s="8">
        <v>1500</v>
      </c>
      <c r="B12" s="32">
        <f t="shared" si="1"/>
        <v>-8.1181316440894708E-5</v>
      </c>
      <c r="C12" s="20">
        <f t="shared" si="0"/>
        <v>1426.0022567761932</v>
      </c>
      <c r="D12" s="20">
        <v>589.60674157303367</v>
      </c>
    </row>
    <row r="13" spans="1:5" ht="15" customHeight="1">
      <c r="A13" s="8">
        <v>1600</v>
      </c>
      <c r="B13" s="32">
        <f t="shared" si="1"/>
        <v>1.1081284127972873E-5</v>
      </c>
      <c r="C13" s="20">
        <f t="shared" si="0"/>
        <v>1428.1965655032768</v>
      </c>
      <c r="D13" s="20">
        <v>590.51401869158883</v>
      </c>
    </row>
    <row r="14" spans="1:5" ht="15" customHeight="1">
      <c r="A14" s="8">
        <v>1700</v>
      </c>
      <c r="B14" s="32">
        <f t="shared" si="1"/>
        <v>1.2866657748869092E-4</v>
      </c>
      <c r="C14" s="20">
        <f t="shared" si="0"/>
        <v>1429.1626440110867</v>
      </c>
      <c r="D14" s="20">
        <v>590.91346153846155</v>
      </c>
    </row>
    <row r="15" spans="1:5" ht="15" customHeight="1">
      <c r="A15" s="8">
        <v>1820</v>
      </c>
      <c r="B15" s="32">
        <f t="shared" si="1"/>
        <v>1.5026333268621729E-3</v>
      </c>
      <c r="C15" s="20">
        <f t="shared" si="0"/>
        <v>1468.6240215974469</v>
      </c>
      <c r="D15" s="20">
        <v>607.22949059529958</v>
      </c>
    </row>
    <row r="16" spans="1:5" ht="15" customHeight="1">
      <c r="A16" s="8">
        <v>1870</v>
      </c>
      <c r="B16" s="32">
        <f t="shared" si="1"/>
        <v>7.6969345951111113E-3</v>
      </c>
      <c r="C16" s="20">
        <f t="shared" si="0"/>
        <v>1794.2389051386649</v>
      </c>
      <c r="D16" s="20">
        <v>741.86092584032224</v>
      </c>
    </row>
    <row r="17" spans="1:5" ht="15" customHeight="1">
      <c r="A17" s="8">
        <v>1913</v>
      </c>
      <c r="B17" s="32">
        <f t="shared" si="1"/>
        <v>1.7429124737070551E-2</v>
      </c>
      <c r="C17" s="20">
        <f>C18*D17/D18</f>
        <v>2519.8870042285944</v>
      </c>
      <c r="D17" s="20">
        <v>1041.8934182154226</v>
      </c>
      <c r="E17" s="8">
        <v>1913</v>
      </c>
    </row>
    <row r="18" spans="1:5" ht="15" customHeight="1">
      <c r="A18" s="8">
        <v>1950</v>
      </c>
      <c r="B18" s="32">
        <f t="shared" si="1"/>
        <v>2.08667773011709E-2</v>
      </c>
      <c r="C18" s="19">
        <v>4296</v>
      </c>
      <c r="D18" s="20">
        <v>1776.2598549626921</v>
      </c>
      <c r="E18" s="8">
        <v>1950</v>
      </c>
    </row>
    <row r="19" spans="1:5" ht="15" customHeight="1">
      <c r="A19" s="8">
        <v>1951</v>
      </c>
      <c r="B19" s="32">
        <f t="shared" si="1"/>
        <v>4.7835195530726259E-2</v>
      </c>
      <c r="C19" s="19">
        <v>4518</v>
      </c>
      <c r="D19" s="19"/>
    </row>
    <row r="20" spans="1:5" ht="15" customHeight="1">
      <c r="A20" s="8">
        <v>1952</v>
      </c>
      <c r="B20" s="32">
        <f t="shared" si="1"/>
        <v>7.7467906153165123E-2</v>
      </c>
      <c r="C20" s="19">
        <v>4707</v>
      </c>
      <c r="D20" s="19"/>
    </row>
    <row r="21" spans="1:5" ht="15" customHeight="1">
      <c r="A21" s="8">
        <v>1953</v>
      </c>
      <c r="B21" s="32">
        <f t="shared" si="1"/>
        <v>8.1155725515190139E-2</v>
      </c>
      <c r="C21" s="19">
        <v>5218</v>
      </c>
      <c r="D21" s="19"/>
      <c r="E21" s="8">
        <v>1953</v>
      </c>
    </row>
    <row r="22" spans="1:5" ht="15" customHeight="1">
      <c r="A22" s="8">
        <v>1954</v>
      </c>
      <c r="B22" s="32">
        <f t="shared" si="1"/>
        <v>1.8972786508240705E-2</v>
      </c>
      <c r="C22" s="19">
        <v>5471</v>
      </c>
      <c r="D22" s="19"/>
      <c r="E22" s="8">
        <v>1954</v>
      </c>
    </row>
    <row r="23" spans="1:5" ht="15" customHeight="1">
      <c r="A23" s="8">
        <v>1955</v>
      </c>
      <c r="B23" s="32">
        <f t="shared" si="1"/>
        <v>1.3251690732955583E-2</v>
      </c>
      <c r="C23" s="19">
        <v>5416</v>
      </c>
      <c r="D23" s="19"/>
    </row>
    <row r="24" spans="1:5" ht="15" customHeight="1">
      <c r="A24" s="8">
        <v>1956</v>
      </c>
      <c r="B24" s="32">
        <f t="shared" si="1"/>
        <v>3.3142540620384048E-2</v>
      </c>
      <c r="C24" s="19">
        <v>5616</v>
      </c>
      <c r="D24" s="19"/>
    </row>
    <row r="25" spans="1:5" ht="15" customHeight="1">
      <c r="A25" s="8">
        <v>1957</v>
      </c>
      <c r="B25" s="32">
        <f t="shared" si="1"/>
        <v>3.2941595441595445E-2</v>
      </c>
      <c r="C25" s="19">
        <v>5775</v>
      </c>
      <c r="D25" s="19"/>
    </row>
    <row r="26" spans="1:5" ht="15" customHeight="1">
      <c r="A26" s="8">
        <v>1958</v>
      </c>
      <c r="B26" s="32">
        <f t="shared" si="1"/>
        <v>3.7922077922077919E-2</v>
      </c>
      <c r="C26" s="19">
        <v>5986</v>
      </c>
      <c r="D26" s="19"/>
    </row>
    <row r="27" spans="1:5" ht="15" customHeight="1">
      <c r="A27" s="8">
        <v>1959</v>
      </c>
      <c r="B27" s="32">
        <f t="shared" si="1"/>
        <v>4.5105245573003674E-2</v>
      </c>
      <c r="C27" s="19">
        <v>6213</v>
      </c>
      <c r="D27" s="19"/>
    </row>
    <row r="28" spans="1:5" ht="15" customHeight="1">
      <c r="A28" s="24">
        <v>1960</v>
      </c>
      <c r="B28" s="32">
        <f t="shared" si="1"/>
        <v>5.3597295992274266E-2</v>
      </c>
      <c r="C28" s="19">
        <v>6526</v>
      </c>
      <c r="D28" s="19"/>
      <c r="E28" s="8">
        <v>1960</v>
      </c>
    </row>
    <row r="29" spans="1:5" ht="15" customHeight="1">
      <c r="A29" s="24">
        <v>1961</v>
      </c>
      <c r="B29" s="32">
        <f t="shared" si="1"/>
        <v>4.4361017468587192E-2</v>
      </c>
      <c r="C29" s="19">
        <v>6879</v>
      </c>
      <c r="D29" s="19"/>
    </row>
    <row r="30" spans="1:5" ht="15" customHeight="1">
      <c r="A30" s="24">
        <v>1962</v>
      </c>
      <c r="B30" s="32">
        <f t="shared" si="1"/>
        <v>3.3580462276493674E-2</v>
      </c>
      <c r="C30" s="19">
        <v>7105</v>
      </c>
      <c r="D30" s="19"/>
      <c r="E30" s="8">
        <v>1962</v>
      </c>
    </row>
    <row r="31" spans="1:5" ht="15" customHeight="1">
      <c r="A31" s="24">
        <v>1963</v>
      </c>
      <c r="B31" s="32">
        <f t="shared" si="1"/>
        <v>4.3068261787473611E-2</v>
      </c>
      <c r="C31" s="19">
        <v>7341</v>
      </c>
      <c r="D31" s="19"/>
    </row>
    <row r="32" spans="1:5" ht="15" customHeight="1">
      <c r="A32" s="24">
        <v>1964</v>
      </c>
      <c r="B32" s="32">
        <f t="shared" si="1"/>
        <v>5.7553466830132134E-2</v>
      </c>
      <c r="C32" s="19">
        <v>7717</v>
      </c>
      <c r="D32" s="19"/>
    </row>
    <row r="33" spans="1:6" ht="15" customHeight="1">
      <c r="A33" s="24">
        <v>1965</v>
      </c>
      <c r="B33" s="32">
        <f t="shared" si="1"/>
        <v>6.375534534145394E-2</v>
      </c>
      <c r="C33" s="19">
        <v>8186</v>
      </c>
      <c r="D33" s="19"/>
      <c r="E33" s="8">
        <v>1965</v>
      </c>
    </row>
    <row r="34" spans="1:6" ht="15" customHeight="1">
      <c r="A34" s="8">
        <v>1966</v>
      </c>
      <c r="B34" s="32">
        <f t="shared" si="1"/>
        <v>4.6420718299535792E-2</v>
      </c>
      <c r="C34" s="19">
        <v>8701</v>
      </c>
      <c r="D34" s="19"/>
      <c r="E34" s="8">
        <v>1966</v>
      </c>
    </row>
    <row r="35" spans="1:6" ht="15" customHeight="1">
      <c r="A35" s="8">
        <v>1967</v>
      </c>
      <c r="B35" s="32">
        <f t="shared" si="1"/>
        <v>6.5107458912768645E-2</v>
      </c>
      <c r="C35" s="19">
        <v>8946</v>
      </c>
      <c r="D35" s="19"/>
      <c r="E35" s="8">
        <v>1967</v>
      </c>
    </row>
    <row r="36" spans="1:6" ht="15" customHeight="1">
      <c r="A36" s="8">
        <v>1968</v>
      </c>
      <c r="B36" s="32">
        <f t="shared" si="1"/>
        <v>7.8638497652582157E-2</v>
      </c>
      <c r="C36" s="19">
        <v>9834</v>
      </c>
      <c r="D36" s="19"/>
      <c r="E36" s="8">
        <v>1968</v>
      </c>
    </row>
    <row r="37" spans="1:6" ht="15" customHeight="1">
      <c r="A37" s="15">
        <v>1969</v>
      </c>
      <c r="B37" s="32">
        <f t="shared" si="1"/>
        <v>4.8759406141956479E-2</v>
      </c>
      <c r="C37" s="25">
        <v>10353</v>
      </c>
      <c r="D37" s="25"/>
      <c r="E37" s="15">
        <v>1969</v>
      </c>
    </row>
    <row r="38" spans="1:6" ht="15" customHeight="1">
      <c r="A38" s="15">
        <v>1970</v>
      </c>
      <c r="B38" s="32">
        <f t="shared" si="1"/>
        <v>6.1189993238674779E-2</v>
      </c>
      <c r="C38" s="25">
        <v>10793</v>
      </c>
      <c r="D38" s="25"/>
      <c r="E38" s="15"/>
    </row>
    <row r="39" spans="1:6" ht="15" customHeight="1">
      <c r="A39" s="15">
        <v>1971</v>
      </c>
      <c r="B39" s="32">
        <f t="shared" si="1"/>
        <v>7.6299453349393129E-2</v>
      </c>
      <c r="C39" s="25">
        <v>11620</v>
      </c>
      <c r="D39" s="25"/>
      <c r="E39" s="15"/>
      <c r="F39" s="15"/>
    </row>
    <row r="40" spans="1:6" ht="15" customHeight="1">
      <c r="A40" s="15">
        <v>1972</v>
      </c>
      <c r="B40" s="32">
        <f t="shared" si="1"/>
        <v>7.7280550774526682E-2</v>
      </c>
      <c r="C40" s="25">
        <v>12440</v>
      </c>
      <c r="D40" s="25"/>
      <c r="E40" s="15">
        <v>1972</v>
      </c>
      <c r="F40" s="15"/>
    </row>
    <row r="41" spans="1:6" ht="15" customHeight="1">
      <c r="A41" s="15">
        <v>1973</v>
      </c>
      <c r="B41" s="32">
        <f t="shared" si="1"/>
        <v>0.14328778135048231</v>
      </c>
      <c r="C41" s="25">
        <v>13416</v>
      </c>
      <c r="D41" s="25"/>
      <c r="E41" s="15">
        <v>1973</v>
      </c>
      <c r="F41" s="15"/>
    </row>
    <row r="42" spans="1:6" ht="15" customHeight="1">
      <c r="A42" s="15">
        <v>1974</v>
      </c>
      <c r="B42" s="32">
        <f t="shared" si="1"/>
        <v>0.10502385211687537</v>
      </c>
      <c r="C42" s="26">
        <v>16005</v>
      </c>
      <c r="D42" s="26"/>
      <c r="E42" s="15">
        <v>1974</v>
      </c>
      <c r="F42" s="15"/>
    </row>
    <row r="43" spans="1:6" ht="15" customHeight="1">
      <c r="A43" s="15">
        <v>1975</v>
      </c>
      <c r="B43" s="32">
        <f t="shared" si="1"/>
        <v>5.1421430802874105E-2</v>
      </c>
      <c r="C43" s="26">
        <v>16234</v>
      </c>
      <c r="D43" s="26"/>
      <c r="E43" s="15">
        <v>1975</v>
      </c>
      <c r="F43" s="15"/>
    </row>
    <row r="44" spans="1:6" ht="15" customHeight="1">
      <c r="A44" s="15">
        <v>1976</v>
      </c>
      <c r="B44" s="32">
        <f t="shared" si="1"/>
        <v>4.8663299248490818E-2</v>
      </c>
      <c r="C44" s="26">
        <v>17651</v>
      </c>
      <c r="D44" s="26"/>
      <c r="E44" s="15">
        <v>1976</v>
      </c>
      <c r="F44" s="15"/>
    </row>
    <row r="45" spans="1:6" ht="15" customHeight="1">
      <c r="A45" s="8">
        <v>1977</v>
      </c>
      <c r="B45" s="32">
        <f t="shared" si="1"/>
        <v>3.6258568919607954E-3</v>
      </c>
      <c r="C45" s="16">
        <v>17814</v>
      </c>
      <c r="F45" s="15"/>
    </row>
    <row r="46" spans="1:6" ht="15" customHeight="1">
      <c r="A46" s="8">
        <v>1978</v>
      </c>
      <c r="B46" s="32">
        <f t="shared" si="1"/>
        <v>1.0300886942853936E-2</v>
      </c>
      <c r="C46" s="16">
        <v>17779</v>
      </c>
      <c r="E46" s="8">
        <v>1978</v>
      </c>
      <c r="F46" s="15"/>
    </row>
    <row r="47" spans="1:6" ht="15" customHeight="1">
      <c r="A47" s="8">
        <v>1979</v>
      </c>
      <c r="B47" s="32">
        <f t="shared" si="1"/>
        <v>-1.2936610608020699E-2</v>
      </c>
      <c r="C47" s="16">
        <v>18181</v>
      </c>
      <c r="E47" s="8">
        <v>1979</v>
      </c>
    </row>
    <row r="48" spans="1:6" ht="15" customHeight="1">
      <c r="A48" s="8">
        <v>1980</v>
      </c>
      <c r="B48" s="32">
        <f t="shared" si="1"/>
        <v>-5.3929926846708102E-2</v>
      </c>
      <c r="C48" s="16">
        <v>17319</v>
      </c>
      <c r="E48" s="8">
        <v>1980</v>
      </c>
    </row>
    <row r="49" spans="1:5" ht="15" customHeight="1">
      <c r="A49" s="8">
        <v>1981</v>
      </c>
      <c r="B49" s="32">
        <f t="shared" si="1"/>
        <v>-3.4384202321150178E-2</v>
      </c>
      <c r="C49" s="16">
        <v>16220</v>
      </c>
      <c r="E49" s="8">
        <v>1981</v>
      </c>
    </row>
    <row r="50" spans="1:5" ht="15" customHeight="1">
      <c r="A50" s="8">
        <v>1982</v>
      </c>
      <c r="B50" s="32">
        <f t="shared" si="1"/>
        <v>-2.3273736128236744E-2</v>
      </c>
      <c r="C50" s="16">
        <v>16128</v>
      </c>
      <c r="E50" s="8">
        <v>1982</v>
      </c>
    </row>
    <row r="51" spans="1:5" ht="15" customHeight="1">
      <c r="A51" s="8">
        <v>1983</v>
      </c>
      <c r="B51" s="32">
        <f t="shared" si="1"/>
        <v>-2.5452628968253968E-2</v>
      </c>
      <c r="C51" s="16">
        <v>15465</v>
      </c>
    </row>
    <row r="52" spans="1:5" ht="15" customHeight="1">
      <c r="A52" s="8">
        <v>1984</v>
      </c>
      <c r="B52" s="32">
        <f t="shared" si="1"/>
        <v>-2.1435499515033946E-2</v>
      </c>
      <c r="C52" s="16">
        <v>15307</v>
      </c>
      <c r="E52" s="8">
        <v>1984</v>
      </c>
    </row>
    <row r="53" spans="1:5" ht="15" customHeight="1">
      <c r="A53" s="8">
        <v>1985</v>
      </c>
      <c r="B53" s="32">
        <f t="shared" si="1"/>
        <v>-4.230090808127001E-2</v>
      </c>
      <c r="C53" s="16">
        <v>14802</v>
      </c>
      <c r="E53" s="8">
        <v>1985</v>
      </c>
    </row>
    <row r="54" spans="1:5" ht="15" customHeight="1">
      <c r="A54" s="8">
        <v>1986</v>
      </c>
      <c r="B54" s="32">
        <f t="shared" si="1"/>
        <v>-2.2632076746385624E-2</v>
      </c>
      <c r="C54" s="16">
        <v>14012</v>
      </c>
    </row>
    <row r="55" spans="1:5" ht="15" customHeight="1">
      <c r="A55" s="8">
        <v>1987</v>
      </c>
      <c r="B55" s="32">
        <f t="shared" si="1"/>
        <v>-2.4514701684270626E-2</v>
      </c>
      <c r="C55" s="16">
        <v>14132</v>
      </c>
      <c r="E55" s="8">
        <v>1987</v>
      </c>
    </row>
    <row r="56" spans="1:5" ht="15" customHeight="1">
      <c r="A56" s="8">
        <v>1988</v>
      </c>
      <c r="B56" s="32">
        <f t="shared" si="1"/>
        <v>-3.9201811491650154E-2</v>
      </c>
      <c r="C56" s="16">
        <v>13325</v>
      </c>
      <c r="E56" s="8">
        <v>1988</v>
      </c>
    </row>
    <row r="57" spans="1:5" ht="15" customHeight="1">
      <c r="A57" s="8">
        <v>1989</v>
      </c>
      <c r="B57" s="32">
        <f t="shared" si="1"/>
        <v>9.3433395872420267E-3</v>
      </c>
      <c r="C57" s="16">
        <v>13024</v>
      </c>
    </row>
    <row r="58" spans="1:5" ht="15" customHeight="1">
      <c r="A58" s="8">
        <v>1990</v>
      </c>
      <c r="B58" s="32">
        <f t="shared" si="1"/>
        <v>3.7238943488943489E-3</v>
      </c>
      <c r="C58" s="16">
        <v>13574</v>
      </c>
      <c r="E58" s="8">
        <v>1990</v>
      </c>
    </row>
    <row r="59" spans="1:5" ht="15" customHeight="1">
      <c r="A59" s="8">
        <v>1991</v>
      </c>
      <c r="B59" s="32">
        <f t="shared" si="1"/>
        <v>1.5802269043760128E-2</v>
      </c>
      <c r="C59" s="16">
        <v>13121</v>
      </c>
    </row>
    <row r="60" spans="1:5" ht="15" customHeight="1">
      <c r="A60" s="8">
        <v>1992</v>
      </c>
      <c r="B60" s="32">
        <f t="shared" si="1"/>
        <v>8.071031171404619E-2</v>
      </c>
      <c r="C60" s="16">
        <v>14003</v>
      </c>
      <c r="E60" s="8">
        <v>1992</v>
      </c>
    </row>
    <row r="61" spans="1:5" ht="15" customHeight="1">
      <c r="A61" s="8">
        <v>1993</v>
      </c>
      <c r="B61" s="32">
        <f t="shared" si="1"/>
        <v>3.2671570377776189E-2</v>
      </c>
      <c r="C61" s="16">
        <v>15239</v>
      </c>
      <c r="E61" s="8">
        <v>1993</v>
      </c>
    </row>
    <row r="62" spans="1:5" ht="15" customHeight="1">
      <c r="A62" s="8">
        <v>1994</v>
      </c>
      <c r="B62" s="32">
        <f t="shared" si="1"/>
        <v>-6.0043309928472996E-3</v>
      </c>
      <c r="C62" s="16">
        <v>14918</v>
      </c>
      <c r="E62" s="8">
        <v>1994</v>
      </c>
    </row>
    <row r="63" spans="1:5" ht="15" customHeight="1">
      <c r="A63" s="8">
        <v>1995</v>
      </c>
      <c r="B63" s="32">
        <f t="shared" si="1"/>
        <v>2.124949725164231E-2</v>
      </c>
      <c r="C63" s="16">
        <v>15056</v>
      </c>
    </row>
    <row r="64" spans="1:5" ht="15" customHeight="1">
      <c r="A64" s="8">
        <v>1996</v>
      </c>
      <c r="B64" s="32">
        <f t="shared" si="1"/>
        <v>2.7397715196599361E-2</v>
      </c>
      <c r="C64" s="16">
        <v>15552</v>
      </c>
    </row>
    <row r="65" spans="1:6" ht="15" customHeight="1">
      <c r="A65" s="8">
        <v>1997</v>
      </c>
      <c r="B65" s="32">
        <f t="shared" si="1"/>
        <v>1.8743569958847735E-2</v>
      </c>
      <c r="C65" s="16">
        <v>15881</v>
      </c>
    </row>
    <row r="66" spans="1:6" ht="15" customHeight="1">
      <c r="A66" s="8">
        <v>1998</v>
      </c>
      <c r="B66" s="32">
        <f t="shared" si="1"/>
        <v>-5.950506895031799E-3</v>
      </c>
      <c r="C66" s="16">
        <v>16135</v>
      </c>
      <c r="E66" s="8">
        <v>1998</v>
      </c>
    </row>
    <row r="67" spans="1:6" ht="15" customHeight="1">
      <c r="A67" s="8">
        <v>1999</v>
      </c>
      <c r="B67" s="32">
        <f t="shared" si="1"/>
        <v>6.724511930585683E-3</v>
      </c>
      <c r="C67" s="16">
        <v>15692</v>
      </c>
      <c r="F67" s="15"/>
    </row>
    <row r="68" spans="1:6" ht="15" customHeight="1">
      <c r="A68" s="8">
        <v>2000</v>
      </c>
      <c r="B68" s="32">
        <f t="shared" si="1"/>
        <v>1.0483048687229161E-2</v>
      </c>
      <c r="C68" s="16">
        <v>16352</v>
      </c>
      <c r="E68" s="8">
        <v>2000</v>
      </c>
      <c r="F68" s="15"/>
    </row>
    <row r="69" spans="1:6" ht="15" customHeight="1">
      <c r="A69" s="8">
        <v>2001</v>
      </c>
      <c r="B69" s="32">
        <f t="shared" si="1"/>
        <v>-1.5288649706457925E-3</v>
      </c>
      <c r="C69" s="16">
        <v>16021</v>
      </c>
      <c r="F69" s="15"/>
    </row>
    <row r="70" spans="1:6" ht="15" customHeight="1">
      <c r="A70" s="8">
        <v>2002</v>
      </c>
      <c r="B70" s="32">
        <f t="shared" si="1"/>
        <v>2.9118032582235817E-2</v>
      </c>
      <c r="C70" s="16">
        <v>16302</v>
      </c>
      <c r="E70" s="8">
        <v>2002</v>
      </c>
      <c r="F70" s="15"/>
    </row>
    <row r="71" spans="1:6" ht="15" customHeight="1">
      <c r="A71" s="8">
        <v>2003</v>
      </c>
      <c r="B71" s="32">
        <f t="shared" si="1"/>
        <v>5.9409888357256781E-2</v>
      </c>
      <c r="C71" s="16">
        <v>16954</v>
      </c>
      <c r="E71" s="8">
        <v>2003</v>
      </c>
      <c r="F71" s="15"/>
    </row>
    <row r="72" spans="1:6" ht="15" customHeight="1">
      <c r="A72" s="8">
        <v>2004</v>
      </c>
      <c r="B72" s="32">
        <f t="shared" si="1"/>
        <v>5.6800754984074553E-2</v>
      </c>
      <c r="C72" s="16">
        <v>18239</v>
      </c>
      <c r="E72" s="8">
        <v>2004</v>
      </c>
    </row>
    <row r="73" spans="1:6" ht="15" customHeight="1">
      <c r="A73" s="8">
        <v>2005</v>
      </c>
      <c r="B73" s="32">
        <f t="shared" si="1"/>
        <v>3.8159986841383844E-2</v>
      </c>
      <c r="C73" s="16">
        <v>18880</v>
      </c>
    </row>
    <row r="74" spans="1:6" ht="15" customHeight="1">
      <c r="A74" s="8">
        <v>2006</v>
      </c>
      <c r="B74" s="32">
        <f t="shared" si="1"/>
        <v>3.2944915254237289E-2</v>
      </c>
      <c r="C74" s="16">
        <v>19631</v>
      </c>
    </row>
    <row r="75" spans="1:6" ht="15" customHeight="1">
      <c r="A75" s="8">
        <v>2007</v>
      </c>
      <c r="B75" s="32">
        <f t="shared" ref="B75:B83" si="2">(C76-C74)/(A76-A74)/C74</f>
        <v>1.8618511537873771E-2</v>
      </c>
      <c r="C75" s="16">
        <v>20124</v>
      </c>
      <c r="E75" s="8">
        <v>2007</v>
      </c>
    </row>
    <row r="76" spans="1:6" ht="15" customHeight="1">
      <c r="A76" s="8">
        <v>2008</v>
      </c>
      <c r="B76" s="32">
        <f t="shared" si="2"/>
        <v>-8.0252434903597698E-3</v>
      </c>
      <c r="C76" s="16">
        <v>20362</v>
      </c>
      <c r="E76" s="8">
        <v>2008</v>
      </c>
    </row>
    <row r="77" spans="1:6" ht="15" customHeight="1">
      <c r="A77" s="8">
        <v>2009</v>
      </c>
      <c r="B77" s="32">
        <f t="shared" si="2"/>
        <v>4.3463314016304886E-3</v>
      </c>
      <c r="C77" s="16">
        <v>19801</v>
      </c>
      <c r="E77" s="8">
        <v>2009</v>
      </c>
    </row>
    <row r="78" spans="1:6" ht="15" customHeight="1">
      <c r="A78" s="8">
        <v>2010</v>
      </c>
      <c r="B78" s="32">
        <f t="shared" si="2"/>
        <v>3.7801121155497198E-2</v>
      </c>
      <c r="C78" s="16">
        <v>20539</v>
      </c>
      <c r="E78" s="8">
        <v>2010</v>
      </c>
    </row>
    <row r="79" spans="1:6" ht="15" customHeight="1">
      <c r="A79" s="8">
        <v>2011</v>
      </c>
      <c r="B79" s="32">
        <f t="shared" si="2"/>
        <v>2.2104289400652417E-2</v>
      </c>
      <c r="C79" s="16">
        <v>21298</v>
      </c>
      <c r="E79" s="8">
        <v>2011</v>
      </c>
    </row>
    <row r="80" spans="1:6" ht="15" customHeight="1">
      <c r="A80" s="8">
        <v>2012</v>
      </c>
      <c r="B80" s="32">
        <f t="shared" si="2"/>
        <v>7.4420133345854071E-3</v>
      </c>
      <c r="C80" s="16">
        <v>21447</v>
      </c>
      <c r="E80" s="8">
        <v>2012</v>
      </c>
    </row>
    <row r="81" spans="1:11" ht="15" customHeight="1">
      <c r="A81" s="15">
        <v>2013</v>
      </c>
      <c r="B81" s="32">
        <f t="shared" si="2"/>
        <v>8.6725416142117775E-3</v>
      </c>
      <c r="C81" s="26">
        <v>21615</v>
      </c>
      <c r="D81" s="26"/>
      <c r="E81" s="15"/>
    </row>
    <row r="82" spans="1:11" ht="15" customHeight="1">
      <c r="A82" s="15">
        <v>2014</v>
      </c>
      <c r="B82" s="32">
        <f t="shared" si="2"/>
        <v>8.1887578070784176E-3</v>
      </c>
      <c r="C82" s="26">
        <v>21819</v>
      </c>
      <c r="D82" s="26"/>
      <c r="E82" s="15"/>
    </row>
    <row r="83" spans="1:11" ht="15" customHeight="1">
      <c r="A83" s="15">
        <v>2015</v>
      </c>
      <c r="B83" s="32">
        <f t="shared" si="2"/>
        <v>-3.6894449791466154E-3</v>
      </c>
      <c r="C83" s="26">
        <v>21969</v>
      </c>
      <c r="D83" s="26"/>
      <c r="E83" s="15">
        <v>2015</v>
      </c>
    </row>
    <row r="84" spans="1:11" ht="15" customHeight="1" thickBot="1">
      <c r="A84" s="11">
        <v>2016</v>
      </c>
      <c r="B84" s="34">
        <f>(C84-C83)/C83</f>
        <v>-1.4156311165733534E-2</v>
      </c>
      <c r="C84" s="17">
        <v>21658</v>
      </c>
      <c r="D84" s="31"/>
      <c r="E84" s="11">
        <v>2016</v>
      </c>
    </row>
    <row r="85" spans="1:11" ht="15" customHeight="1" thickTop="1">
      <c r="A85" s="8" t="s">
        <v>7</v>
      </c>
    </row>
    <row r="86" spans="1:11" ht="15" customHeight="1">
      <c r="A86" s="8" t="s">
        <v>7</v>
      </c>
    </row>
    <row r="87" spans="1:11" ht="15" customHeight="1">
      <c r="A87" s="8" t="s">
        <v>7</v>
      </c>
    </row>
    <row r="88" spans="1:11" ht="15" customHeight="1">
      <c r="A88" s="8" t="s">
        <v>7</v>
      </c>
    </row>
    <row r="89" spans="1:11" ht="15" customHeight="1">
      <c r="A89" s="8" t="s">
        <v>7</v>
      </c>
    </row>
    <row r="90" spans="1:11" s="21" customFormat="1" ht="15" customHeight="1">
      <c r="A90" s="8" t="s">
        <v>7</v>
      </c>
      <c r="C90" s="16"/>
      <c r="D90" s="16"/>
      <c r="E90" s="8"/>
      <c r="F90" s="8"/>
      <c r="G90" s="8"/>
      <c r="H90" s="8"/>
      <c r="I90" s="8"/>
      <c r="J90" s="8"/>
      <c r="K90" s="8"/>
    </row>
    <row r="91" spans="1:11" s="21" customFormat="1" ht="15" customHeight="1">
      <c r="A91" s="8" t="s">
        <v>7</v>
      </c>
      <c r="C91" s="16"/>
      <c r="D91" s="16"/>
      <c r="E91" s="8"/>
      <c r="F91" s="8"/>
      <c r="G91" s="8"/>
      <c r="H91" s="8"/>
      <c r="I91" s="8"/>
      <c r="J91" s="8"/>
      <c r="K91" s="8"/>
    </row>
    <row r="92" spans="1:11" s="21" customFormat="1" ht="15" customHeight="1">
      <c r="A92" s="8" t="s">
        <v>7</v>
      </c>
      <c r="C92" s="16"/>
      <c r="D92" s="16"/>
      <c r="E92" s="8"/>
      <c r="F92" s="8"/>
      <c r="G92" s="8"/>
      <c r="H92" s="8"/>
      <c r="I92" s="8"/>
      <c r="J92" s="8"/>
      <c r="K92" s="8"/>
    </row>
    <row r="93" spans="1:11" s="21" customFormat="1" ht="15" customHeight="1">
      <c r="A93" s="8" t="s">
        <v>7</v>
      </c>
      <c r="C93" s="16"/>
      <c r="D93" s="16"/>
      <c r="E93" s="8"/>
      <c r="F93" s="8"/>
      <c r="G93" s="8"/>
      <c r="H93" s="8"/>
      <c r="I93" s="8"/>
      <c r="J93" s="8"/>
      <c r="K93" s="8"/>
    </row>
    <row r="94" spans="1:11" s="21" customFormat="1" ht="15" customHeight="1">
      <c r="A94" s="8" t="s">
        <v>7</v>
      </c>
      <c r="C94" s="16"/>
      <c r="D94" s="16"/>
      <c r="E94" s="8"/>
      <c r="F94" s="8"/>
      <c r="G94" s="8"/>
      <c r="H94" s="8"/>
      <c r="I94" s="8"/>
      <c r="J94" s="8"/>
      <c r="K94" s="8"/>
    </row>
    <row r="95" spans="1:11" s="21" customFormat="1" ht="15" customHeight="1">
      <c r="A95" s="8" t="s">
        <v>7</v>
      </c>
      <c r="C95" s="16"/>
      <c r="D95" s="16"/>
      <c r="E95" s="8"/>
      <c r="F95" s="8"/>
      <c r="G95" s="8"/>
      <c r="H95" s="8"/>
      <c r="I95" s="8"/>
      <c r="J95" s="8"/>
      <c r="K95" s="8"/>
    </row>
    <row r="96" spans="1:11" s="21" customFormat="1" ht="15" customHeight="1">
      <c r="A96" s="8" t="s">
        <v>7</v>
      </c>
      <c r="C96" s="16"/>
      <c r="D96" s="16"/>
      <c r="E96" s="8"/>
      <c r="F96" s="8"/>
      <c r="G96" s="8"/>
      <c r="H96" s="8"/>
      <c r="I96" s="8"/>
      <c r="J96" s="8"/>
      <c r="K96" s="8"/>
    </row>
    <row r="97" spans="1:11" s="21" customFormat="1" ht="15" customHeight="1">
      <c r="A97" s="8" t="s">
        <v>7</v>
      </c>
      <c r="C97" s="16"/>
      <c r="D97" s="16"/>
      <c r="E97" s="8"/>
      <c r="F97" s="8"/>
      <c r="G97" s="8"/>
      <c r="H97" s="8"/>
      <c r="I97" s="8"/>
      <c r="J97" s="8"/>
      <c r="K97" s="8"/>
    </row>
    <row r="98" spans="1:11" s="21" customFormat="1" ht="15" customHeight="1">
      <c r="A98" s="8" t="s">
        <v>7</v>
      </c>
      <c r="C98" s="16"/>
      <c r="D98" s="16"/>
      <c r="E98" s="8"/>
      <c r="F98" s="8"/>
      <c r="G98" s="8"/>
      <c r="H98" s="8"/>
      <c r="I98" s="8"/>
      <c r="J98" s="8"/>
      <c r="K98" s="8"/>
    </row>
    <row r="99" spans="1:11" s="21" customFormat="1" ht="15" customHeight="1">
      <c r="A99" s="8" t="s">
        <v>7</v>
      </c>
      <c r="C99" s="16"/>
      <c r="D99" s="16"/>
      <c r="E99" s="8"/>
      <c r="F99" s="8"/>
      <c r="G99" s="8"/>
      <c r="H99" s="8"/>
      <c r="I99" s="8"/>
      <c r="J99" s="8"/>
      <c r="K99" s="8"/>
    </row>
    <row r="100" spans="1:11" s="21" customFormat="1" ht="15" customHeight="1">
      <c r="A100" s="8" t="s">
        <v>7</v>
      </c>
      <c r="C100" s="16"/>
      <c r="D100" s="16"/>
      <c r="E100" s="8"/>
      <c r="F100" s="8"/>
      <c r="G100" s="8"/>
      <c r="H100" s="8"/>
      <c r="I100" s="8"/>
      <c r="J100" s="8"/>
      <c r="K100" s="8"/>
    </row>
    <row r="101" spans="1:11" s="21" customFormat="1" ht="15" customHeight="1">
      <c r="A101" s="8" t="s">
        <v>7</v>
      </c>
      <c r="C101" s="16"/>
      <c r="D101" s="16"/>
      <c r="E101" s="8"/>
      <c r="F101" s="8"/>
      <c r="G101" s="8"/>
      <c r="H101" s="8"/>
      <c r="I101" s="8"/>
      <c r="J101" s="8"/>
      <c r="K101" s="8"/>
    </row>
    <row r="102" spans="1:11" s="21" customFormat="1" ht="15" customHeight="1">
      <c r="A102" s="8" t="s">
        <v>7</v>
      </c>
      <c r="C102" s="16"/>
      <c r="D102" s="16"/>
      <c r="E102" s="8"/>
      <c r="F102" s="8"/>
      <c r="G102" s="8"/>
      <c r="H102" s="8"/>
      <c r="I102" s="8"/>
      <c r="J102" s="8"/>
      <c r="K102" s="8"/>
    </row>
    <row r="103" spans="1:11" s="21" customFormat="1" ht="15" customHeight="1">
      <c r="A103" s="8" t="s">
        <v>7</v>
      </c>
      <c r="C103" s="16"/>
      <c r="D103" s="16"/>
      <c r="E103" s="8"/>
      <c r="F103" s="8"/>
      <c r="G103" s="8"/>
      <c r="H103" s="8"/>
      <c r="I103" s="8"/>
      <c r="J103" s="8"/>
      <c r="K103" s="8"/>
    </row>
    <row r="104" spans="1:11" s="21" customFormat="1" ht="15" customHeight="1">
      <c r="A104" s="8" t="s">
        <v>7</v>
      </c>
      <c r="C104" s="16"/>
      <c r="D104" s="16"/>
      <c r="E104" s="8"/>
      <c r="F104" s="8"/>
      <c r="G104" s="8"/>
      <c r="H104" s="8"/>
      <c r="I104" s="8"/>
      <c r="J104" s="8"/>
      <c r="K104" s="8"/>
    </row>
    <row r="105" spans="1:11" s="21" customFormat="1" ht="15" customHeight="1">
      <c r="A105" s="8" t="s">
        <v>7</v>
      </c>
      <c r="C105" s="16"/>
      <c r="D105" s="16"/>
      <c r="E105" s="8"/>
      <c r="F105" s="8"/>
      <c r="G105" s="8"/>
      <c r="H105" s="8"/>
      <c r="I105" s="8"/>
      <c r="J105" s="8"/>
      <c r="K105" s="8"/>
    </row>
    <row r="106" spans="1:11" s="21" customFormat="1" ht="15" customHeight="1">
      <c r="A106" s="8" t="s">
        <v>7</v>
      </c>
      <c r="C106" s="16"/>
      <c r="D106" s="16"/>
      <c r="E106" s="8"/>
      <c r="F106" s="8"/>
      <c r="G106" s="8"/>
      <c r="H106" s="8"/>
      <c r="I106" s="8"/>
      <c r="J106" s="8"/>
      <c r="K106" s="8"/>
    </row>
    <row r="107" spans="1:11" s="21" customFormat="1" ht="15" customHeight="1">
      <c r="A107" s="8" t="s">
        <v>7</v>
      </c>
      <c r="C107" s="16"/>
      <c r="D107" s="16"/>
      <c r="E107" s="8"/>
      <c r="F107" s="8"/>
      <c r="G107" s="8"/>
      <c r="H107" s="8"/>
      <c r="I107" s="8"/>
      <c r="J107" s="8"/>
      <c r="K107" s="8"/>
    </row>
    <row r="108" spans="1:11" s="21" customFormat="1" ht="15" customHeight="1">
      <c r="A108" s="8" t="s">
        <v>7</v>
      </c>
      <c r="C108" s="16"/>
      <c r="D108" s="16"/>
      <c r="E108" s="8"/>
      <c r="F108" s="8"/>
      <c r="G108" s="8"/>
      <c r="H108" s="8"/>
      <c r="I108" s="8"/>
      <c r="J108" s="8"/>
      <c r="K108" s="8"/>
    </row>
    <row r="109" spans="1:11" s="21" customFormat="1" ht="15" customHeight="1">
      <c r="A109" s="8" t="s">
        <v>7</v>
      </c>
      <c r="C109" s="16"/>
      <c r="D109" s="16"/>
      <c r="E109" s="8"/>
      <c r="F109" s="8"/>
      <c r="G109" s="8"/>
      <c r="H109" s="8"/>
      <c r="I109" s="8"/>
      <c r="J109" s="8"/>
      <c r="K109" s="8"/>
    </row>
    <row r="110" spans="1:11" s="21" customFormat="1" ht="15" customHeight="1">
      <c r="A110" s="8" t="s">
        <v>7</v>
      </c>
      <c r="C110" s="16"/>
      <c r="D110" s="16"/>
      <c r="E110" s="8"/>
      <c r="F110" s="8"/>
      <c r="G110" s="8"/>
      <c r="H110" s="8"/>
      <c r="I110" s="8"/>
      <c r="J110" s="8"/>
      <c r="K110" s="8"/>
    </row>
    <row r="111" spans="1:11" s="21" customFormat="1" ht="15" customHeight="1">
      <c r="A111" s="8" t="s">
        <v>7</v>
      </c>
      <c r="C111" s="16"/>
      <c r="D111" s="16"/>
      <c r="E111" s="8"/>
      <c r="F111" s="8"/>
      <c r="G111" s="8"/>
      <c r="H111" s="8"/>
      <c r="I111" s="8"/>
      <c r="J111" s="8"/>
      <c r="K111" s="8"/>
    </row>
    <row r="112" spans="1:11" s="21" customFormat="1" ht="15" customHeight="1">
      <c r="A112" s="8" t="s">
        <v>7</v>
      </c>
      <c r="C112" s="16"/>
      <c r="D112" s="16"/>
      <c r="E112" s="8"/>
      <c r="F112" s="8"/>
      <c r="G112" s="8"/>
      <c r="H112" s="8"/>
      <c r="I112" s="8"/>
      <c r="J112" s="8"/>
      <c r="K112" s="8"/>
    </row>
    <row r="113" spans="1:11" s="21" customFormat="1" ht="15" customHeight="1">
      <c r="A113" s="8" t="s">
        <v>7</v>
      </c>
      <c r="C113" s="16"/>
      <c r="D113" s="16"/>
      <c r="E113" s="8"/>
      <c r="F113" s="8"/>
      <c r="G113" s="8"/>
      <c r="H113" s="8"/>
      <c r="I113" s="8"/>
      <c r="J113" s="8"/>
      <c r="K113" s="8"/>
    </row>
    <row r="114" spans="1:11" s="21" customFormat="1" ht="15" customHeight="1">
      <c r="A114" s="8" t="s">
        <v>7</v>
      </c>
      <c r="C114" s="16"/>
      <c r="D114" s="16"/>
      <c r="E114" s="8"/>
      <c r="F114" s="8"/>
      <c r="G114" s="8"/>
      <c r="H114" s="8"/>
      <c r="I114" s="8"/>
      <c r="J114" s="8"/>
      <c r="K114" s="8"/>
    </row>
    <row r="115" spans="1:11" s="21" customFormat="1" ht="15" customHeight="1">
      <c r="A115" s="8" t="s">
        <v>7</v>
      </c>
      <c r="C115" s="16"/>
      <c r="D115" s="16"/>
      <c r="E115" s="8"/>
      <c r="F115" s="8"/>
      <c r="G115" s="8"/>
      <c r="H115" s="8"/>
      <c r="I115" s="8"/>
      <c r="J115" s="8"/>
      <c r="K115" s="8"/>
    </row>
    <row r="116" spans="1:11" s="21" customFormat="1" ht="15" customHeight="1">
      <c r="A116" s="8" t="s">
        <v>7</v>
      </c>
      <c r="C116" s="16"/>
      <c r="D116" s="16"/>
      <c r="E116" s="8"/>
      <c r="F116" s="8"/>
      <c r="G116" s="8"/>
      <c r="H116" s="8"/>
      <c r="I116" s="8"/>
      <c r="J116" s="8"/>
      <c r="K116" s="8"/>
    </row>
    <row r="117" spans="1:11" s="21" customFormat="1" ht="15" customHeight="1">
      <c r="A117" s="8" t="s">
        <v>7</v>
      </c>
      <c r="C117" s="16"/>
      <c r="D117" s="16"/>
      <c r="E117" s="8"/>
      <c r="F117" s="8"/>
      <c r="G117" s="8"/>
      <c r="H117" s="8"/>
      <c r="I117" s="8"/>
      <c r="J117" s="8"/>
      <c r="K117" s="8"/>
    </row>
    <row r="118" spans="1:11" s="21" customFormat="1" ht="15" customHeight="1">
      <c r="A118" s="8" t="s">
        <v>7</v>
      </c>
      <c r="C118" s="16"/>
      <c r="D118" s="16"/>
      <c r="E118" s="8"/>
      <c r="F118" s="8"/>
      <c r="G118" s="8"/>
      <c r="H118" s="8"/>
      <c r="I118" s="8"/>
      <c r="J118" s="8"/>
      <c r="K118" s="8"/>
    </row>
    <row r="119" spans="1:11" s="21" customFormat="1" ht="15" customHeight="1">
      <c r="A119" s="8" t="s">
        <v>7</v>
      </c>
      <c r="C119" s="16"/>
      <c r="D119" s="16"/>
      <c r="E119" s="8"/>
      <c r="F119" s="8"/>
      <c r="G119" s="8"/>
      <c r="H119" s="8"/>
      <c r="I119" s="8"/>
      <c r="J119" s="8"/>
      <c r="K119" s="8"/>
    </row>
    <row r="120" spans="1:11" s="21" customFormat="1" ht="15" customHeight="1">
      <c r="A120" s="8" t="s">
        <v>7</v>
      </c>
      <c r="C120" s="16"/>
      <c r="D120" s="16"/>
      <c r="E120" s="8"/>
      <c r="F120" s="8"/>
      <c r="G120" s="8"/>
      <c r="H120" s="8"/>
      <c r="I120" s="8"/>
      <c r="J120" s="8"/>
      <c r="K120" s="8"/>
    </row>
    <row r="121" spans="1:11" s="21" customFormat="1" ht="15" customHeight="1">
      <c r="A121" s="8" t="s">
        <v>7</v>
      </c>
      <c r="C121" s="16"/>
      <c r="D121" s="16"/>
      <c r="E121" s="8"/>
      <c r="F121" s="8"/>
      <c r="G121" s="8"/>
      <c r="H121" s="8"/>
      <c r="I121" s="8"/>
      <c r="J121" s="8"/>
      <c r="K121" s="8"/>
    </row>
    <row r="122" spans="1:11" s="21" customFormat="1" ht="15" customHeight="1">
      <c r="A122" s="8" t="s">
        <v>7</v>
      </c>
      <c r="C122" s="16"/>
      <c r="D122" s="16"/>
      <c r="E122" s="8"/>
      <c r="F122" s="8"/>
      <c r="G122" s="8"/>
      <c r="H122" s="8"/>
      <c r="I122" s="8"/>
      <c r="J122" s="8"/>
      <c r="K122" s="8"/>
    </row>
    <row r="123" spans="1:11" s="21" customFormat="1" ht="15" customHeight="1">
      <c r="A123" s="8" t="s">
        <v>7</v>
      </c>
      <c r="C123" s="16"/>
      <c r="D123" s="16"/>
      <c r="E123" s="8"/>
      <c r="F123" s="8"/>
      <c r="G123" s="8"/>
      <c r="H123" s="8"/>
      <c r="I123" s="8"/>
      <c r="J123" s="8"/>
      <c r="K123" s="8"/>
    </row>
    <row r="124" spans="1:11" s="21" customFormat="1" ht="15" customHeight="1">
      <c r="A124" s="8" t="s">
        <v>7</v>
      </c>
      <c r="C124" s="16"/>
      <c r="D124" s="16"/>
      <c r="E124" s="8"/>
      <c r="F124" s="8"/>
      <c r="G124" s="8"/>
      <c r="H124" s="8"/>
      <c r="I124" s="8"/>
      <c r="J124" s="8"/>
      <c r="K124" s="8"/>
    </row>
    <row r="125" spans="1:11" s="21" customFormat="1" ht="15" customHeight="1">
      <c r="A125" s="8" t="s">
        <v>7</v>
      </c>
      <c r="C125" s="16"/>
      <c r="D125" s="16"/>
      <c r="E125" s="8"/>
      <c r="F125" s="8"/>
      <c r="G125" s="8"/>
      <c r="H125" s="8"/>
      <c r="I125" s="8"/>
      <c r="J125" s="8"/>
      <c r="K125" s="8"/>
    </row>
    <row r="126" spans="1:11" s="21" customFormat="1" ht="15" customHeight="1">
      <c r="A126" s="8" t="s">
        <v>7</v>
      </c>
      <c r="C126" s="16"/>
      <c r="D126" s="16"/>
      <c r="E126" s="8"/>
      <c r="F126" s="8"/>
      <c r="G126" s="8"/>
      <c r="H126" s="8"/>
      <c r="I126" s="8"/>
      <c r="J126" s="8"/>
      <c r="K126" s="8"/>
    </row>
    <row r="127" spans="1:11" s="21" customFormat="1" ht="15" customHeight="1">
      <c r="A127" s="8" t="s">
        <v>7</v>
      </c>
      <c r="C127" s="16"/>
      <c r="D127" s="16"/>
      <c r="E127" s="8"/>
      <c r="F127" s="8"/>
      <c r="G127" s="8"/>
      <c r="H127" s="8"/>
      <c r="I127" s="8"/>
      <c r="J127" s="8"/>
      <c r="K127" s="8"/>
    </row>
    <row r="128" spans="1:11" s="21" customFormat="1" ht="15" customHeight="1">
      <c r="A128" s="8" t="s">
        <v>7</v>
      </c>
      <c r="C128" s="16"/>
      <c r="D128" s="16"/>
      <c r="E128" s="8"/>
      <c r="F128" s="8"/>
      <c r="G128" s="8"/>
      <c r="H128" s="8"/>
      <c r="I128" s="8"/>
      <c r="J128" s="8"/>
      <c r="K128" s="8"/>
    </row>
    <row r="129" spans="1:11" s="21" customFormat="1" ht="15" customHeight="1">
      <c r="A129" s="8" t="s">
        <v>7</v>
      </c>
      <c r="C129" s="16"/>
      <c r="D129" s="16"/>
      <c r="E129" s="8"/>
      <c r="F129" s="8"/>
      <c r="G129" s="8"/>
      <c r="H129" s="8"/>
      <c r="I129" s="8"/>
      <c r="J129" s="8"/>
      <c r="K129" s="8"/>
    </row>
    <row r="130" spans="1:11" s="21" customFormat="1" ht="15" customHeight="1">
      <c r="A130" s="8" t="s">
        <v>7</v>
      </c>
      <c r="C130" s="16"/>
      <c r="D130" s="16"/>
      <c r="E130" s="8"/>
      <c r="F130" s="8"/>
      <c r="G130" s="8"/>
      <c r="H130" s="8"/>
      <c r="I130" s="8"/>
      <c r="J130" s="8"/>
      <c r="K130" s="8"/>
    </row>
    <row r="131" spans="1:11" s="21" customFormat="1" ht="15" customHeight="1">
      <c r="A131" s="8" t="s">
        <v>7</v>
      </c>
      <c r="C131" s="16"/>
      <c r="D131" s="16"/>
      <c r="E131" s="8"/>
      <c r="F131" s="8"/>
      <c r="G131" s="8"/>
      <c r="H131" s="8"/>
      <c r="I131" s="8"/>
      <c r="J131" s="8"/>
      <c r="K131" s="8"/>
    </row>
    <row r="132" spans="1:11" s="21" customFormat="1" ht="15" customHeight="1">
      <c r="A132" s="8" t="s">
        <v>7</v>
      </c>
      <c r="C132" s="16"/>
      <c r="D132" s="16"/>
      <c r="E132" s="8"/>
      <c r="F132" s="8"/>
      <c r="G132" s="8"/>
      <c r="H132" s="8"/>
      <c r="I132" s="8"/>
      <c r="J132" s="8"/>
      <c r="K132" s="8"/>
    </row>
    <row r="133" spans="1:11" s="21" customFormat="1" ht="15" customHeight="1">
      <c r="A133" s="8" t="s">
        <v>7</v>
      </c>
      <c r="C133" s="16"/>
      <c r="D133" s="16"/>
      <c r="E133" s="8"/>
      <c r="F133" s="8"/>
      <c r="G133" s="8"/>
      <c r="H133" s="8"/>
      <c r="I133" s="8"/>
      <c r="J133" s="8"/>
      <c r="K133" s="8"/>
    </row>
    <row r="134" spans="1:11" s="21" customFormat="1" ht="15" customHeight="1">
      <c r="A134" s="8" t="s">
        <v>7</v>
      </c>
      <c r="C134" s="16"/>
      <c r="D134" s="16"/>
      <c r="E134" s="8"/>
      <c r="F134" s="8"/>
      <c r="G134" s="8"/>
      <c r="H134" s="8"/>
      <c r="I134" s="8"/>
      <c r="J134" s="8"/>
      <c r="K134" s="8"/>
    </row>
    <row r="135" spans="1:11" s="21" customFormat="1" ht="15" customHeight="1">
      <c r="A135" s="8" t="s">
        <v>7</v>
      </c>
      <c r="C135" s="16"/>
      <c r="D135" s="16"/>
      <c r="E135" s="8"/>
      <c r="F135" s="8"/>
      <c r="G135" s="8"/>
      <c r="H135" s="8"/>
      <c r="I135" s="8"/>
      <c r="J135" s="8"/>
      <c r="K135" s="8"/>
    </row>
    <row r="136" spans="1:11" s="21" customFormat="1" ht="15" customHeight="1">
      <c r="A136" s="8" t="s">
        <v>7</v>
      </c>
      <c r="C136" s="16"/>
      <c r="D136" s="16"/>
      <c r="E136" s="8"/>
      <c r="F136" s="8"/>
      <c r="G136" s="8"/>
      <c r="H136" s="8"/>
      <c r="I136" s="8"/>
      <c r="J136" s="8"/>
      <c r="K136" s="8"/>
    </row>
    <row r="137" spans="1:11" s="21" customFormat="1" ht="15" customHeight="1">
      <c r="A137" s="8" t="s">
        <v>7</v>
      </c>
      <c r="C137" s="16"/>
      <c r="D137" s="16"/>
      <c r="E137" s="8"/>
      <c r="F137" s="8"/>
      <c r="G137" s="8"/>
      <c r="H137" s="8"/>
      <c r="I137" s="8"/>
      <c r="J137" s="8"/>
      <c r="K137" s="8"/>
    </row>
    <row r="138" spans="1:11" s="21" customFormat="1" ht="15" customHeight="1">
      <c r="A138" s="8" t="s">
        <v>7</v>
      </c>
      <c r="C138" s="16"/>
      <c r="D138" s="16"/>
      <c r="E138" s="8"/>
      <c r="F138" s="8"/>
      <c r="G138" s="8"/>
      <c r="H138" s="8"/>
      <c r="I138" s="8"/>
      <c r="J138" s="8"/>
      <c r="K138" s="8"/>
    </row>
    <row r="139" spans="1:11" s="21" customFormat="1" ht="15" customHeight="1">
      <c r="A139" s="8" t="s">
        <v>7</v>
      </c>
      <c r="C139" s="16"/>
      <c r="D139" s="16"/>
      <c r="E139" s="8"/>
      <c r="F139" s="8"/>
      <c r="G139" s="8"/>
      <c r="H139" s="8"/>
      <c r="I139" s="8"/>
      <c r="J139" s="8"/>
      <c r="K139" s="8"/>
    </row>
    <row r="140" spans="1:11" s="21" customFormat="1" ht="15" customHeight="1">
      <c r="A140" s="8" t="s">
        <v>7</v>
      </c>
      <c r="C140" s="16"/>
      <c r="D140" s="16"/>
      <c r="E140" s="8"/>
      <c r="F140" s="8"/>
      <c r="G140" s="8"/>
      <c r="H140" s="8"/>
      <c r="I140" s="8"/>
      <c r="J140" s="8"/>
      <c r="K140" s="8"/>
    </row>
    <row r="141" spans="1:11" s="21" customFormat="1" ht="15" customHeight="1">
      <c r="A141" s="8" t="s">
        <v>7</v>
      </c>
      <c r="C141" s="16"/>
      <c r="D141" s="16"/>
      <c r="E141" s="8"/>
      <c r="F141" s="8"/>
      <c r="G141" s="8"/>
      <c r="H141" s="8"/>
      <c r="I141" s="8"/>
      <c r="J141" s="8"/>
      <c r="K141" s="8"/>
    </row>
    <row r="142" spans="1:11" s="21" customFormat="1" ht="15" customHeight="1">
      <c r="A142" s="8" t="s">
        <v>7</v>
      </c>
      <c r="C142" s="16"/>
      <c r="D142" s="16"/>
      <c r="E142" s="8"/>
      <c r="F142" s="8"/>
      <c r="G142" s="8"/>
      <c r="H142" s="8"/>
      <c r="I142" s="8"/>
      <c r="J142" s="8"/>
      <c r="K142" s="8"/>
    </row>
    <row r="143" spans="1:11" s="21" customFormat="1" ht="15" customHeight="1">
      <c r="A143" s="8" t="s">
        <v>7</v>
      </c>
      <c r="C143" s="16"/>
      <c r="D143" s="16"/>
      <c r="E143" s="8"/>
      <c r="F143" s="8"/>
      <c r="G143" s="8"/>
      <c r="H143" s="8"/>
      <c r="I143" s="8"/>
      <c r="J143" s="8"/>
      <c r="K143" s="8"/>
    </row>
    <row r="144" spans="1:11" s="21" customFormat="1" ht="15" customHeight="1">
      <c r="A144" s="8" t="s">
        <v>7</v>
      </c>
      <c r="C144" s="16"/>
      <c r="D144" s="16"/>
      <c r="E144" s="8"/>
      <c r="F144" s="8"/>
      <c r="G144" s="8"/>
      <c r="H144" s="8"/>
      <c r="I144" s="8"/>
      <c r="J144" s="8"/>
      <c r="K144" s="8"/>
    </row>
    <row r="145" spans="1:11" s="21" customFormat="1" ht="15" customHeight="1">
      <c r="A145" s="8" t="s">
        <v>7</v>
      </c>
      <c r="C145" s="16"/>
      <c r="D145" s="16"/>
      <c r="E145" s="8"/>
      <c r="F145" s="8"/>
      <c r="G145" s="8"/>
      <c r="H145" s="8"/>
      <c r="I145" s="8"/>
      <c r="J145" s="8"/>
      <c r="K145" s="8"/>
    </row>
    <row r="146" spans="1:11" s="21" customFormat="1" ht="15" customHeight="1">
      <c r="A146" s="8" t="s">
        <v>7</v>
      </c>
      <c r="C146" s="16"/>
      <c r="D146" s="16"/>
      <c r="E146" s="8"/>
      <c r="F146" s="8"/>
      <c r="G146" s="8"/>
      <c r="H146" s="8"/>
      <c r="I146" s="8"/>
      <c r="J146" s="8"/>
      <c r="K146" s="8"/>
    </row>
    <row r="147" spans="1:11" s="21" customFormat="1" ht="15" customHeight="1">
      <c r="A147" s="8" t="s">
        <v>7</v>
      </c>
      <c r="C147" s="16"/>
      <c r="D147" s="16"/>
      <c r="E147" s="8"/>
      <c r="F147" s="8"/>
      <c r="G147" s="8"/>
      <c r="H147" s="8"/>
      <c r="I147" s="8"/>
      <c r="J147" s="8"/>
      <c r="K147" s="8"/>
    </row>
    <row r="148" spans="1:11" s="21" customFormat="1" ht="15" customHeight="1">
      <c r="A148" s="8" t="s">
        <v>7</v>
      </c>
      <c r="C148" s="16"/>
      <c r="D148" s="16"/>
      <c r="E148" s="8"/>
      <c r="F148" s="8"/>
      <c r="G148" s="8"/>
      <c r="H148" s="8"/>
      <c r="I148" s="8"/>
      <c r="J148" s="8"/>
      <c r="K148" s="8"/>
    </row>
    <row r="149" spans="1:11" s="21" customFormat="1" ht="15" customHeight="1">
      <c r="A149" s="8" t="s">
        <v>7</v>
      </c>
      <c r="C149" s="16"/>
      <c r="D149" s="16"/>
      <c r="E149" s="8"/>
      <c r="F149" s="8"/>
      <c r="G149" s="8"/>
      <c r="H149" s="8"/>
      <c r="I149" s="8"/>
      <c r="J149" s="8"/>
      <c r="K149" s="8"/>
    </row>
    <row r="150" spans="1:11" s="21" customFormat="1" ht="15" customHeight="1">
      <c r="A150" s="8" t="s">
        <v>7</v>
      </c>
      <c r="C150" s="16"/>
      <c r="D150" s="16"/>
      <c r="E150" s="8"/>
      <c r="F150" s="8"/>
      <c r="G150" s="8"/>
      <c r="H150" s="8"/>
      <c r="I150" s="8"/>
      <c r="J150" s="8"/>
      <c r="K150" s="8"/>
    </row>
    <row r="151" spans="1:11" s="21" customFormat="1" ht="15" customHeight="1">
      <c r="A151" s="8" t="s">
        <v>7</v>
      </c>
      <c r="C151" s="16"/>
      <c r="D151" s="16"/>
      <c r="E151" s="8"/>
      <c r="F151" s="8"/>
      <c r="G151" s="8"/>
      <c r="H151" s="8"/>
      <c r="I151" s="8"/>
      <c r="J151" s="8"/>
      <c r="K151" s="8"/>
    </row>
    <row r="152" spans="1:11" s="21" customFormat="1" ht="15" customHeight="1">
      <c r="A152" s="8" t="s">
        <v>7</v>
      </c>
      <c r="C152" s="16"/>
      <c r="D152" s="16"/>
      <c r="E152" s="8"/>
      <c r="F152" s="8"/>
      <c r="G152" s="8"/>
      <c r="H152" s="8"/>
      <c r="I152" s="8"/>
      <c r="J152" s="8"/>
      <c r="K152" s="8"/>
    </row>
    <row r="153" spans="1:11" s="21" customFormat="1" ht="15" customHeight="1">
      <c r="A153" s="8" t="s">
        <v>7</v>
      </c>
      <c r="C153" s="16"/>
      <c r="D153" s="16"/>
      <c r="E153" s="8"/>
      <c r="F153" s="8"/>
      <c r="G153" s="8"/>
      <c r="H153" s="8"/>
      <c r="I153" s="8"/>
      <c r="J153" s="8"/>
      <c r="K153" s="8"/>
    </row>
    <row r="154" spans="1:11" s="21" customFormat="1" ht="15" customHeight="1">
      <c r="A154" s="8" t="s">
        <v>7</v>
      </c>
      <c r="C154" s="16"/>
      <c r="D154" s="16"/>
      <c r="E154" s="8"/>
      <c r="F154" s="8"/>
      <c r="G154" s="8"/>
      <c r="H154" s="8"/>
      <c r="I154" s="8"/>
      <c r="J154" s="8"/>
      <c r="K154" s="8"/>
    </row>
    <row r="155" spans="1:11" s="21" customFormat="1" ht="15" customHeight="1">
      <c r="A155" s="8" t="s">
        <v>7</v>
      </c>
      <c r="C155" s="16"/>
      <c r="D155" s="16"/>
      <c r="E155" s="8"/>
      <c r="F155" s="8"/>
      <c r="G155" s="8"/>
      <c r="H155" s="8"/>
      <c r="I155" s="8"/>
      <c r="J155" s="8"/>
      <c r="K155" s="8"/>
    </row>
    <row r="156" spans="1:11" s="21" customFormat="1" ht="15" customHeight="1">
      <c r="A156" s="8" t="s">
        <v>7</v>
      </c>
      <c r="C156" s="16"/>
      <c r="D156" s="16"/>
      <c r="E156" s="8"/>
      <c r="F156" s="8"/>
      <c r="G156" s="8"/>
      <c r="H156" s="8"/>
      <c r="I156" s="8"/>
      <c r="J156" s="8"/>
      <c r="K156" s="8"/>
    </row>
    <row r="157" spans="1:11" s="21" customFormat="1" ht="15" customHeight="1">
      <c r="A157" s="8" t="s">
        <v>7</v>
      </c>
      <c r="C157" s="16"/>
      <c r="D157" s="16"/>
      <c r="E157" s="8"/>
      <c r="F157" s="8"/>
      <c r="G157" s="8"/>
      <c r="H157" s="8"/>
      <c r="I157" s="8"/>
      <c r="J157" s="8"/>
      <c r="K157" s="8"/>
    </row>
    <row r="158" spans="1:11" s="21" customFormat="1" ht="15" customHeight="1">
      <c r="A158" s="8" t="s">
        <v>7</v>
      </c>
      <c r="C158" s="16"/>
      <c r="D158" s="16"/>
      <c r="E158" s="8"/>
      <c r="F158" s="8"/>
      <c r="G158" s="8"/>
      <c r="H158" s="8"/>
      <c r="I158" s="8"/>
      <c r="J158" s="8"/>
      <c r="K158" s="8"/>
    </row>
    <row r="159" spans="1:11" s="21" customFormat="1" ht="15" customHeight="1">
      <c r="A159" s="8" t="s">
        <v>7</v>
      </c>
      <c r="C159" s="16"/>
      <c r="D159" s="16"/>
      <c r="E159" s="8"/>
      <c r="F159" s="8"/>
      <c r="G159" s="8"/>
      <c r="H159" s="8"/>
      <c r="I159" s="8"/>
      <c r="J159" s="8"/>
      <c r="K159" s="8"/>
    </row>
    <row r="160" spans="1:11" s="21" customFormat="1" ht="15" customHeight="1">
      <c r="A160" s="8" t="s">
        <v>7</v>
      </c>
      <c r="C160" s="16"/>
      <c r="D160" s="16"/>
      <c r="E160" s="8"/>
      <c r="F160" s="8"/>
      <c r="G160" s="8"/>
      <c r="H160" s="8"/>
      <c r="I160" s="8"/>
      <c r="J160" s="8"/>
      <c r="K160" s="8"/>
    </row>
    <row r="161" spans="1:11" s="21" customFormat="1" ht="15" customHeight="1">
      <c r="A161" s="8" t="s">
        <v>7</v>
      </c>
      <c r="C161" s="16"/>
      <c r="D161" s="16"/>
      <c r="E161" s="8"/>
      <c r="F161" s="8"/>
      <c r="G161" s="8"/>
      <c r="H161" s="8"/>
      <c r="I161" s="8"/>
      <c r="J161" s="8"/>
      <c r="K161" s="8"/>
    </row>
    <row r="162" spans="1:11" s="21" customFormat="1" ht="15" customHeight="1">
      <c r="A162" s="8" t="s">
        <v>7</v>
      </c>
      <c r="C162" s="16"/>
      <c r="D162" s="16"/>
      <c r="E162" s="8"/>
      <c r="F162" s="8"/>
      <c r="G162" s="8"/>
      <c r="H162" s="8"/>
      <c r="I162" s="8"/>
      <c r="J162" s="8"/>
      <c r="K162" s="8"/>
    </row>
    <row r="163" spans="1:11" s="21" customFormat="1" ht="15" customHeight="1">
      <c r="A163" s="8"/>
      <c r="C163" s="16"/>
      <c r="D163" s="16"/>
      <c r="E163" s="8"/>
      <c r="F163" s="8"/>
      <c r="G163" s="8"/>
      <c r="H163" s="8"/>
      <c r="I163" s="8"/>
      <c r="J163" s="8"/>
      <c r="K163" s="8"/>
    </row>
    <row r="164" spans="1:11" s="21" customFormat="1" ht="15" customHeight="1">
      <c r="A164" s="8"/>
      <c r="C164" s="16"/>
      <c r="D164" s="16"/>
      <c r="E164" s="8"/>
      <c r="F164" s="8"/>
      <c r="G164" s="8"/>
      <c r="H164" s="8"/>
      <c r="I164" s="8"/>
      <c r="J164" s="8"/>
      <c r="K164"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66"/>
  <sheetViews>
    <sheetView showGridLines="0" zoomScaleNormal="100" workbookViewId="0">
      <pane ySplit="9" topLeftCell="A10" activePane="bottomLeft" state="frozenSplit"/>
      <selection pane="bottomLeft"/>
    </sheetView>
  </sheetViews>
  <sheetFormatPr defaultColWidth="11.26953125" defaultRowHeight="15" customHeight="1"/>
  <cols>
    <col min="1" max="1" width="21.81640625" style="8" customWidth="1"/>
    <col min="2" max="2" width="25.1796875" style="21" bestFit="1" customWidth="1"/>
    <col min="3" max="3" width="18.54296875" style="16" bestFit="1" customWidth="1"/>
    <col min="4" max="4" width="19.54296875" style="16" bestFit="1" customWidth="1"/>
    <col min="5" max="5" width="12.81640625" style="8" customWidth="1"/>
    <col min="6" max="6" width="11.26953125" style="8" customWidth="1"/>
    <col min="7" max="11" width="10.26953125" style="8" customWidth="1"/>
    <col min="12" max="16384" width="11.26953125" style="8"/>
  </cols>
  <sheetData>
    <row r="1" spans="1:5" ht="15" customHeight="1">
      <c r="A1" s="10" t="s">
        <v>9</v>
      </c>
    </row>
    <row r="3" spans="1:5" ht="15" customHeight="1">
      <c r="A3" s="9" t="s">
        <v>42</v>
      </c>
    </row>
    <row r="5" spans="1:5" ht="15" customHeight="1">
      <c r="A5" s="8" t="s">
        <v>19</v>
      </c>
    </row>
    <row r="6" spans="1:5" ht="15" customHeight="1">
      <c r="A6" s="8" t="s">
        <v>24</v>
      </c>
    </row>
    <row r="7" spans="1:5" ht="15" customHeight="1">
      <c r="A7" s="8" t="s">
        <v>11</v>
      </c>
    </row>
    <row r="8" spans="1:5" ht="15" customHeight="1" thickBot="1">
      <c r="A8" s="11"/>
      <c r="B8" s="22"/>
      <c r="C8" s="17"/>
      <c r="D8" s="17"/>
      <c r="E8" s="11"/>
    </row>
    <row r="9" spans="1:5" ht="15" customHeight="1" thickTop="1">
      <c r="A9" s="12" t="s">
        <v>4</v>
      </c>
      <c r="B9" s="23" t="s">
        <v>45</v>
      </c>
      <c r="C9" s="18" t="s">
        <v>15</v>
      </c>
      <c r="D9" s="18" t="s">
        <v>22</v>
      </c>
      <c r="E9" s="12" t="s">
        <v>6</v>
      </c>
    </row>
    <row r="10" spans="1:5" ht="15" customHeight="1">
      <c r="A10" s="8">
        <v>1</v>
      </c>
      <c r="B10" s="32">
        <f>((C11-C10)/(A11-A10))/C10</f>
        <v>-1.0084148512410944E-4</v>
      </c>
      <c r="C10" s="20">
        <f t="shared" ref="C10:C19" si="0">C11*D10/D11</f>
        <v>943.07503739550748</v>
      </c>
      <c r="D10" s="20">
        <v>472.35294117647061</v>
      </c>
      <c r="E10" s="8">
        <v>1</v>
      </c>
    </row>
    <row r="11" spans="1:5" ht="15" customHeight="1">
      <c r="A11" s="8">
        <v>1000</v>
      </c>
      <c r="B11" s="32">
        <f t="shared" ref="B11:B74" si="1">(C12-C10)/(A12-A10)/C10</f>
        <v>-8.2823038125926776E-5</v>
      </c>
      <c r="C11" s="20">
        <f t="shared" si="0"/>
        <v>848.06905112842389</v>
      </c>
      <c r="D11" s="20">
        <v>424.76780185758514</v>
      </c>
    </row>
    <row r="12" spans="1:5" ht="15" customHeight="1">
      <c r="A12" s="8">
        <v>1500</v>
      </c>
      <c r="B12" s="32">
        <f t="shared" si="1"/>
        <v>-1.0579185191275126E-5</v>
      </c>
      <c r="C12" s="20">
        <f t="shared" si="0"/>
        <v>825.99063606855839</v>
      </c>
      <c r="D12" s="20">
        <v>413.70950439819779</v>
      </c>
    </row>
    <row r="13" spans="1:5" ht="15" customHeight="1">
      <c r="A13" s="8">
        <v>1600</v>
      </c>
      <c r="B13" s="32">
        <f t="shared" si="1"/>
        <v>8.3623644390087428E-5</v>
      </c>
      <c r="C13" s="20">
        <f t="shared" si="0"/>
        <v>842.68592340029795</v>
      </c>
      <c r="D13" s="20">
        <v>422.07158351409981</v>
      </c>
    </row>
    <row r="14" spans="1:5" ht="15" customHeight="1">
      <c r="A14" s="8">
        <v>1700</v>
      </c>
      <c r="B14" s="32">
        <f t="shared" si="1"/>
        <v>-2.4938358494142542E-5</v>
      </c>
      <c r="C14" s="20">
        <f t="shared" si="0"/>
        <v>839.80510551258624</v>
      </c>
      <c r="D14" s="20">
        <v>420.62868369351668</v>
      </c>
    </row>
    <row r="15" spans="1:5" ht="15" customHeight="1">
      <c r="A15" s="8">
        <v>1820</v>
      </c>
      <c r="B15" s="32">
        <f t="shared" si="1"/>
        <v>1.1101361766955129E-3</v>
      </c>
      <c r="C15" s="20">
        <f t="shared" si="0"/>
        <v>838.06257859603863</v>
      </c>
      <c r="D15" s="20">
        <v>419.75591357292956</v>
      </c>
    </row>
    <row r="16" spans="1:5" ht="15" customHeight="1">
      <c r="A16" s="8">
        <v>1870</v>
      </c>
      <c r="B16" s="32">
        <f t="shared" si="1"/>
        <v>5.4043446499266292E-3</v>
      </c>
      <c r="C16" s="20">
        <f t="shared" si="0"/>
        <v>998.29577044311566</v>
      </c>
      <c r="D16" s="20">
        <v>500.01105387659447</v>
      </c>
    </row>
    <row r="17" spans="1:5" ht="15" customHeight="1">
      <c r="A17" s="8">
        <v>1900</v>
      </c>
      <c r="B17" s="32">
        <f t="shared" si="1"/>
        <v>6.3915835359714401E-3</v>
      </c>
      <c r="C17" s="20">
        <f t="shared" si="0"/>
        <v>1200.396899631176</v>
      </c>
      <c r="D17" s="20">
        <v>601.23636363636365</v>
      </c>
      <c r="E17" s="8">
        <v>1900</v>
      </c>
    </row>
    <row r="18" spans="1:5" ht="15" customHeight="1">
      <c r="A18" s="8">
        <v>1913</v>
      </c>
      <c r="B18" s="32">
        <f t="shared" si="1"/>
        <v>8.8209172879901085E-3</v>
      </c>
      <c r="C18" s="20">
        <f t="shared" si="0"/>
        <v>1272.6654752900638</v>
      </c>
      <c r="D18" s="20">
        <v>637.43313792633342</v>
      </c>
    </row>
    <row r="19" spans="1:5" ht="15" customHeight="1">
      <c r="A19" s="8">
        <v>1940</v>
      </c>
      <c r="B19" s="32">
        <f t="shared" si="1"/>
        <v>1.0667853445816045E-2</v>
      </c>
      <c r="C19" s="20">
        <f t="shared" si="0"/>
        <v>1623.9409702074306</v>
      </c>
      <c r="D19" s="20">
        <v>813.37461300309599</v>
      </c>
      <c r="E19" s="8">
        <v>1940</v>
      </c>
    </row>
    <row r="20" spans="1:5" ht="15" customHeight="1">
      <c r="A20" s="8">
        <v>1950</v>
      </c>
      <c r="B20" s="32">
        <f t="shared" si="1"/>
        <v>7.3367551360860586E-3</v>
      </c>
      <c r="C20" s="19">
        <v>1775</v>
      </c>
      <c r="D20" s="20">
        <v>889.03473991180999</v>
      </c>
    </row>
    <row r="21" spans="1:5" ht="15" customHeight="1">
      <c r="A21" s="8">
        <v>1951</v>
      </c>
      <c r="B21" s="32">
        <f t="shared" si="1"/>
        <v>3.0985915492957746E-3</v>
      </c>
      <c r="C21" s="19">
        <v>1755</v>
      </c>
      <c r="D21" s="19"/>
      <c r="E21" s="8">
        <v>1951</v>
      </c>
    </row>
    <row r="22" spans="1:5" ht="15" customHeight="1">
      <c r="A22" s="8">
        <v>1952</v>
      </c>
      <c r="B22" s="32">
        <f t="shared" si="1"/>
        <v>1.5954415954415956E-2</v>
      </c>
      <c r="C22" s="19">
        <v>1786</v>
      </c>
      <c r="D22" s="19"/>
    </row>
    <row r="23" spans="1:5" ht="15" customHeight="1">
      <c r="A23" s="8">
        <v>1953</v>
      </c>
      <c r="B23" s="32">
        <f t="shared" si="1"/>
        <v>2.1276595744680851E-2</v>
      </c>
      <c r="C23" s="19">
        <v>1811</v>
      </c>
      <c r="D23" s="19"/>
      <c r="E23" s="8">
        <v>1953</v>
      </c>
    </row>
    <row r="24" spans="1:5" ht="15" customHeight="1">
      <c r="A24" s="8">
        <v>1954</v>
      </c>
      <c r="B24" s="32">
        <f t="shared" si="1"/>
        <v>1.9602429596907785E-2</v>
      </c>
      <c r="C24" s="19">
        <v>1862</v>
      </c>
      <c r="D24" s="19"/>
    </row>
    <row r="25" spans="1:5" ht="15" customHeight="1">
      <c r="A25" s="8">
        <v>1955</v>
      </c>
      <c r="B25" s="32">
        <f t="shared" si="1"/>
        <v>1.3694951664876477E-2</v>
      </c>
      <c r="C25" s="19">
        <v>1882</v>
      </c>
      <c r="D25" s="19"/>
    </row>
    <row r="26" spans="1:5" ht="15" customHeight="1">
      <c r="A26" s="8">
        <v>1956</v>
      </c>
      <c r="B26" s="32">
        <f t="shared" si="1"/>
        <v>1.2752391073326248E-2</v>
      </c>
      <c r="C26" s="19">
        <v>1913</v>
      </c>
      <c r="D26" s="19"/>
    </row>
    <row r="27" spans="1:5" ht="15" customHeight="1">
      <c r="A27" s="8">
        <v>1957</v>
      </c>
      <c r="B27" s="32">
        <f t="shared" si="1"/>
        <v>2.0909566126502874E-3</v>
      </c>
      <c r="C27" s="19">
        <v>1930</v>
      </c>
      <c r="D27" s="19"/>
      <c r="E27" s="8">
        <v>1957</v>
      </c>
    </row>
    <row r="28" spans="1:5" ht="15" customHeight="1">
      <c r="A28" s="8">
        <v>1958</v>
      </c>
      <c r="B28" s="32">
        <f t="shared" si="1"/>
        <v>9.3264248704663204E-3</v>
      </c>
      <c r="C28" s="19">
        <v>1921</v>
      </c>
      <c r="D28" s="19"/>
    </row>
    <row r="29" spans="1:5" ht="15" customHeight="1">
      <c r="A29" s="8">
        <v>1959</v>
      </c>
      <c r="B29" s="32">
        <f t="shared" si="1"/>
        <v>2.2123893805309734E-2</v>
      </c>
      <c r="C29" s="19">
        <v>1966</v>
      </c>
      <c r="D29" s="19"/>
    </row>
    <row r="30" spans="1:5" ht="15" customHeight="1">
      <c r="A30" s="24">
        <v>1960</v>
      </c>
      <c r="B30" s="32">
        <f t="shared" si="1"/>
        <v>1.347914547304171E-2</v>
      </c>
      <c r="C30" s="19">
        <v>2006</v>
      </c>
      <c r="D30" s="19"/>
      <c r="E30" s="8">
        <v>1960</v>
      </c>
    </row>
    <row r="31" spans="1:5" ht="15" customHeight="1">
      <c r="A31" s="24">
        <v>1961</v>
      </c>
      <c r="B31" s="32">
        <f t="shared" si="1"/>
        <v>2.3429710867397806E-2</v>
      </c>
      <c r="C31" s="19">
        <v>2019</v>
      </c>
      <c r="D31" s="19"/>
      <c r="E31" s="8">
        <v>1961</v>
      </c>
    </row>
    <row r="32" spans="1:5" ht="15" customHeight="1">
      <c r="A32" s="24">
        <v>1962</v>
      </c>
      <c r="B32" s="32">
        <f t="shared" si="1"/>
        <v>4.1604754829123326E-2</v>
      </c>
      <c r="C32" s="19">
        <v>2100</v>
      </c>
      <c r="D32" s="19"/>
      <c r="E32" s="8">
        <v>1962</v>
      </c>
    </row>
    <row r="33" spans="1:6" ht="15" customHeight="1">
      <c r="A33" s="24">
        <v>1963</v>
      </c>
      <c r="B33" s="32">
        <f t="shared" si="1"/>
        <v>3.833333333333333E-2</v>
      </c>
      <c r="C33" s="19">
        <v>2187</v>
      </c>
      <c r="D33" s="19"/>
    </row>
    <row r="34" spans="1:6" ht="15" customHeight="1">
      <c r="A34" s="24">
        <v>1964</v>
      </c>
      <c r="B34" s="32">
        <f t="shared" si="1"/>
        <v>3.4293552812071332E-2</v>
      </c>
      <c r="C34" s="19">
        <v>2261</v>
      </c>
      <c r="D34" s="19"/>
    </row>
    <row r="35" spans="1:6" ht="15" customHeight="1">
      <c r="A35" s="24">
        <v>1965</v>
      </c>
      <c r="B35" s="32">
        <f t="shared" si="1"/>
        <v>1.9902697921273773E-2</v>
      </c>
      <c r="C35" s="19">
        <v>2337</v>
      </c>
      <c r="D35" s="19"/>
      <c r="E35" s="8">
        <v>1965</v>
      </c>
    </row>
    <row r="36" spans="1:6" ht="15" customHeight="1">
      <c r="A36" s="8">
        <v>1966</v>
      </c>
      <c r="B36" s="32">
        <f t="shared" si="1"/>
        <v>-5.7766367137355584E-3</v>
      </c>
      <c r="C36" s="19">
        <v>2351</v>
      </c>
      <c r="D36" s="19"/>
      <c r="E36" s="8">
        <v>1966</v>
      </c>
    </row>
    <row r="37" spans="1:6" ht="15" customHeight="1">
      <c r="A37" s="8">
        <v>1967</v>
      </c>
      <c r="B37" s="32">
        <f t="shared" si="1"/>
        <v>3.1901318587834963E-3</v>
      </c>
      <c r="C37" s="19">
        <v>2310</v>
      </c>
      <c r="D37" s="19"/>
      <c r="E37" s="8">
        <v>1967</v>
      </c>
    </row>
    <row r="38" spans="1:6" ht="15" customHeight="1">
      <c r="A38" s="8">
        <v>1968</v>
      </c>
      <c r="B38" s="32">
        <f t="shared" si="1"/>
        <v>4.1991341991341989E-2</v>
      </c>
      <c r="C38" s="19">
        <v>2366</v>
      </c>
      <c r="D38" s="19"/>
      <c r="E38" s="8">
        <v>1968</v>
      </c>
    </row>
    <row r="39" spans="1:6" ht="15" customHeight="1">
      <c r="A39" s="15">
        <v>1969</v>
      </c>
      <c r="B39" s="32">
        <f t="shared" si="1"/>
        <v>0.12700760777683853</v>
      </c>
      <c r="C39" s="25">
        <v>2504</v>
      </c>
      <c r="D39" s="25"/>
      <c r="E39" s="15">
        <v>1969</v>
      </c>
      <c r="F39" s="15"/>
    </row>
    <row r="40" spans="1:6" ht="15" customHeight="1">
      <c r="A40" s="15">
        <v>1970</v>
      </c>
      <c r="B40" s="32">
        <f t="shared" si="1"/>
        <v>0.10043929712460063</v>
      </c>
      <c r="C40" s="25">
        <v>2967</v>
      </c>
      <c r="D40" s="25"/>
      <c r="E40" s="15">
        <v>1970</v>
      </c>
      <c r="F40" s="15"/>
    </row>
    <row r="41" spans="1:6" ht="15" customHeight="1">
      <c r="A41" s="15">
        <v>1971</v>
      </c>
      <c r="B41" s="32">
        <f t="shared" si="1"/>
        <v>1.8368722615436466E-2</v>
      </c>
      <c r="C41" s="25">
        <v>3007</v>
      </c>
      <c r="D41" s="25"/>
      <c r="E41" s="15">
        <v>1971</v>
      </c>
      <c r="F41" s="15"/>
    </row>
    <row r="42" spans="1:6" ht="15" customHeight="1">
      <c r="A42" s="15">
        <v>1972</v>
      </c>
      <c r="B42" s="32">
        <f t="shared" si="1"/>
        <v>1.7791819088792817E-2</v>
      </c>
      <c r="C42" s="25">
        <v>3076</v>
      </c>
      <c r="D42" s="25"/>
      <c r="E42" s="15"/>
      <c r="F42" s="15"/>
    </row>
    <row r="43" spans="1:6" ht="15" customHeight="1">
      <c r="A43" s="15">
        <v>1973</v>
      </c>
      <c r="B43" s="32">
        <f t="shared" si="1"/>
        <v>2.8446033810143042E-2</v>
      </c>
      <c r="C43" s="25">
        <v>3114</v>
      </c>
      <c r="D43" s="25"/>
      <c r="E43" s="15"/>
      <c r="F43" s="15"/>
    </row>
    <row r="44" spans="1:6" ht="15" customHeight="1">
      <c r="A44" s="15">
        <v>1974</v>
      </c>
      <c r="B44" s="32">
        <f t="shared" si="1"/>
        <v>3.420038535645472E-2</v>
      </c>
      <c r="C44" s="26">
        <v>3251</v>
      </c>
      <c r="D44" s="26"/>
      <c r="E44" s="15"/>
      <c r="F44" s="15"/>
    </row>
    <row r="45" spans="1:6" ht="15" customHeight="1">
      <c r="A45" s="15">
        <v>1975</v>
      </c>
      <c r="B45" s="32">
        <f t="shared" si="1"/>
        <v>3.7065518302060903E-2</v>
      </c>
      <c r="C45" s="26">
        <v>3327</v>
      </c>
      <c r="D45" s="26"/>
      <c r="E45" s="15">
        <v>1975</v>
      </c>
      <c r="F45" s="15"/>
    </row>
    <row r="46" spans="1:6" ht="15" customHeight="1">
      <c r="A46" s="15">
        <v>1976</v>
      </c>
      <c r="B46" s="32">
        <f t="shared" si="1"/>
        <v>3.4265103697024346E-2</v>
      </c>
      <c r="C46" s="26">
        <v>3492</v>
      </c>
      <c r="D46" s="26"/>
      <c r="E46" s="15"/>
      <c r="F46" s="15"/>
    </row>
    <row r="47" spans="1:6" ht="15" customHeight="1">
      <c r="A47" s="8">
        <v>1977</v>
      </c>
      <c r="B47" s="32">
        <f t="shared" si="1"/>
        <v>9.0206185567010301E-3</v>
      </c>
      <c r="C47" s="16">
        <v>3555</v>
      </c>
    </row>
    <row r="48" spans="1:6" ht="15" customHeight="1">
      <c r="A48" s="8">
        <v>1978</v>
      </c>
      <c r="B48" s="32">
        <f t="shared" si="1"/>
        <v>1.1392405063291139E-2</v>
      </c>
      <c r="C48" s="16">
        <v>3555</v>
      </c>
    </row>
    <row r="49" spans="1:5" ht="15" customHeight="1">
      <c r="A49" s="8">
        <v>1979</v>
      </c>
      <c r="B49" s="32">
        <f t="shared" si="1"/>
        <v>1.9268635724331927E-2</v>
      </c>
      <c r="C49" s="16">
        <v>3636</v>
      </c>
    </row>
    <row r="50" spans="1:5" ht="15" customHeight="1">
      <c r="A50" s="8">
        <v>1980</v>
      </c>
      <c r="B50" s="32">
        <f t="shared" si="1"/>
        <v>-7.5632563256325634E-3</v>
      </c>
      <c r="C50" s="16">
        <v>3692</v>
      </c>
      <c r="E50" s="8">
        <v>1980</v>
      </c>
    </row>
    <row r="51" spans="1:5" ht="15" customHeight="1">
      <c r="A51" s="8">
        <v>1981</v>
      </c>
      <c r="B51" s="32">
        <f t="shared" si="1"/>
        <v>-1.3542795232936078E-2</v>
      </c>
      <c r="C51" s="16">
        <v>3581</v>
      </c>
    </row>
    <row r="52" spans="1:5" ht="15" customHeight="1">
      <c r="A52" s="8">
        <v>1982</v>
      </c>
      <c r="B52" s="32">
        <f t="shared" si="1"/>
        <v>-9.215302987992181E-3</v>
      </c>
      <c r="C52" s="16">
        <v>3592</v>
      </c>
    </row>
    <row r="53" spans="1:5" ht="15" customHeight="1">
      <c r="A53" s="8">
        <v>1983</v>
      </c>
      <c r="B53" s="32">
        <f t="shared" si="1"/>
        <v>-1.3363028953229399E-2</v>
      </c>
      <c r="C53" s="16">
        <v>3515</v>
      </c>
    </row>
    <row r="54" spans="1:5" ht="15" customHeight="1">
      <c r="A54" s="8">
        <v>1984</v>
      </c>
      <c r="B54" s="32">
        <f t="shared" si="1"/>
        <v>2.7027027027027029E-3</v>
      </c>
      <c r="C54" s="16">
        <v>3496</v>
      </c>
    </row>
    <row r="55" spans="1:5" ht="15" customHeight="1">
      <c r="A55" s="8">
        <v>1985</v>
      </c>
      <c r="B55" s="32">
        <f t="shared" si="1"/>
        <v>-2.431350114416476E-3</v>
      </c>
      <c r="C55" s="16">
        <v>3534</v>
      </c>
    </row>
    <row r="56" spans="1:5" ht="15" customHeight="1">
      <c r="A56" s="8">
        <v>1986</v>
      </c>
      <c r="B56" s="32">
        <f t="shared" si="1"/>
        <v>-1.8109790605546124E-2</v>
      </c>
      <c r="C56" s="16">
        <v>3479</v>
      </c>
    </row>
    <row r="57" spans="1:5" ht="15" customHeight="1">
      <c r="A57" s="8">
        <v>1987</v>
      </c>
      <c r="B57" s="32">
        <f t="shared" si="1"/>
        <v>-3.5929864903707963E-3</v>
      </c>
      <c r="C57" s="16">
        <v>3406</v>
      </c>
    </row>
    <row r="58" spans="1:5" ht="15" customHeight="1">
      <c r="A58" s="8">
        <v>1988</v>
      </c>
      <c r="B58" s="32">
        <f t="shared" si="1"/>
        <v>1.0275983558426306E-2</v>
      </c>
      <c r="C58" s="16">
        <v>3454</v>
      </c>
    </row>
    <row r="59" spans="1:5" ht="15" customHeight="1">
      <c r="A59" s="8">
        <v>1989</v>
      </c>
      <c r="B59" s="32">
        <f t="shared" si="1"/>
        <v>-3.4742327735958309E-3</v>
      </c>
      <c r="C59" s="16">
        <v>3476</v>
      </c>
    </row>
    <row r="60" spans="1:5" ht="15" customHeight="1">
      <c r="A60" s="8">
        <v>1990</v>
      </c>
      <c r="B60" s="32">
        <f t="shared" si="1"/>
        <v>-1.2945914844649022E-2</v>
      </c>
      <c r="C60" s="16">
        <v>3430</v>
      </c>
    </row>
    <row r="61" spans="1:5" ht="15" customHeight="1">
      <c r="A61" s="8">
        <v>1991</v>
      </c>
      <c r="B61" s="32">
        <f t="shared" si="1"/>
        <v>-1.8367346938775512E-2</v>
      </c>
      <c r="C61" s="16">
        <v>3386</v>
      </c>
    </row>
    <row r="62" spans="1:5" ht="15" customHeight="1">
      <c r="A62" s="8">
        <v>1992</v>
      </c>
      <c r="B62" s="32">
        <f t="shared" si="1"/>
        <v>-2.2740696987595982E-2</v>
      </c>
      <c r="C62" s="16">
        <v>3304</v>
      </c>
      <c r="E62" s="8">
        <v>1992</v>
      </c>
    </row>
    <row r="63" spans="1:5" ht="15" customHeight="1">
      <c r="A63" s="8">
        <v>1993</v>
      </c>
      <c r="B63" s="32">
        <f t="shared" si="1"/>
        <v>-1.1501210653753027E-2</v>
      </c>
      <c r="C63" s="16">
        <v>3232</v>
      </c>
      <c r="E63" s="8">
        <v>1993</v>
      </c>
    </row>
    <row r="64" spans="1:5" ht="15" customHeight="1">
      <c r="A64" s="8">
        <v>1994</v>
      </c>
      <c r="B64" s="32">
        <f t="shared" si="1"/>
        <v>2.3205445544554454E-3</v>
      </c>
      <c r="C64" s="16">
        <v>3228</v>
      </c>
      <c r="E64" s="8">
        <v>1994</v>
      </c>
    </row>
    <row r="65" spans="1:6" ht="15" customHeight="1">
      <c r="A65" s="8">
        <v>1995</v>
      </c>
      <c r="B65" s="32">
        <f t="shared" si="1"/>
        <v>1.5644361833952913E-2</v>
      </c>
      <c r="C65" s="16">
        <v>3247</v>
      </c>
      <c r="E65" s="8">
        <v>1995</v>
      </c>
    </row>
    <row r="66" spans="1:6" ht="15" customHeight="1">
      <c r="A66" s="8">
        <v>1996</v>
      </c>
      <c r="B66" s="32">
        <f t="shared" si="1"/>
        <v>1.832460732984293E-2</v>
      </c>
      <c r="C66" s="16">
        <v>3329</v>
      </c>
    </row>
    <row r="67" spans="1:6" ht="15" customHeight="1">
      <c r="A67" s="8">
        <v>1997</v>
      </c>
      <c r="B67" s="32">
        <f t="shared" si="1"/>
        <v>1.0063082006608591E-2</v>
      </c>
      <c r="C67" s="16">
        <v>3366</v>
      </c>
      <c r="F67" s="15"/>
    </row>
    <row r="68" spans="1:6" ht="15" customHeight="1">
      <c r="A68" s="8">
        <v>1998</v>
      </c>
      <c r="B68" s="32">
        <f t="shared" si="1"/>
        <v>6.6844919786096255E-3</v>
      </c>
      <c r="C68" s="16">
        <v>3396</v>
      </c>
      <c r="F68" s="15"/>
    </row>
    <row r="69" spans="1:6" ht="15" customHeight="1">
      <c r="A69" s="8">
        <v>1999</v>
      </c>
      <c r="B69" s="32">
        <f t="shared" si="1"/>
        <v>9.7173144876325085E-3</v>
      </c>
      <c r="C69" s="16">
        <v>3411</v>
      </c>
      <c r="F69" s="15"/>
    </row>
    <row r="70" spans="1:6" ht="15" customHeight="1">
      <c r="A70" s="8">
        <v>2000</v>
      </c>
      <c r="B70" s="32">
        <f t="shared" si="1"/>
        <v>1.7443564936968629E-2</v>
      </c>
      <c r="C70" s="16">
        <v>3462</v>
      </c>
      <c r="F70" s="15"/>
    </row>
    <row r="71" spans="1:6" ht="15" customHeight="1">
      <c r="A71" s="8">
        <v>2001</v>
      </c>
      <c r="B71" s="32">
        <f t="shared" si="1"/>
        <v>2.2097053726169845E-2</v>
      </c>
      <c r="C71" s="16">
        <v>3530</v>
      </c>
      <c r="E71" s="8">
        <v>2001</v>
      </c>
      <c r="F71" s="15"/>
    </row>
    <row r="72" spans="1:6" ht="15" customHeight="1">
      <c r="A72" s="8">
        <v>2002</v>
      </c>
      <c r="B72" s="32">
        <f t="shared" si="1"/>
        <v>2.5779036827195467E-2</v>
      </c>
      <c r="C72" s="16">
        <v>3615</v>
      </c>
      <c r="E72" s="8">
        <v>2002</v>
      </c>
    </row>
    <row r="73" spans="1:6" ht="15" customHeight="1">
      <c r="A73" s="8">
        <v>2003</v>
      </c>
      <c r="B73" s="32">
        <f t="shared" si="1"/>
        <v>2.8492392807745504E-2</v>
      </c>
      <c r="C73" s="16">
        <v>3712</v>
      </c>
      <c r="E73" s="8">
        <v>2003</v>
      </c>
    </row>
    <row r="74" spans="1:6" ht="15" customHeight="1">
      <c r="A74" s="8">
        <v>2004</v>
      </c>
      <c r="B74" s="32">
        <f t="shared" si="1"/>
        <v>3.1654094827586209E-2</v>
      </c>
      <c r="C74" s="16">
        <v>3821</v>
      </c>
      <c r="E74" s="8">
        <v>2004</v>
      </c>
    </row>
    <row r="75" spans="1:6" ht="15" customHeight="1">
      <c r="A75" s="8">
        <v>2005</v>
      </c>
      <c r="B75" s="32">
        <f t="shared" ref="B75:B85" si="2">(C76-C74)/(A76-A74)/C74</f>
        <v>3.3499084009421615E-2</v>
      </c>
      <c r="C75" s="16">
        <v>3947</v>
      </c>
      <c r="E75" s="8">
        <v>2005</v>
      </c>
    </row>
    <row r="76" spans="1:6" ht="15" customHeight="1">
      <c r="A76" s="8">
        <v>2006</v>
      </c>
      <c r="B76" s="32">
        <f t="shared" si="2"/>
        <v>3.6610083607803393E-2</v>
      </c>
      <c r="C76" s="16">
        <v>4077</v>
      </c>
      <c r="E76" s="8">
        <v>2006</v>
      </c>
    </row>
    <row r="77" spans="1:6" ht="15" customHeight="1">
      <c r="A77" s="8">
        <v>2007</v>
      </c>
      <c r="B77" s="32">
        <f t="shared" si="2"/>
        <v>3.6423841059602648E-2</v>
      </c>
      <c r="C77" s="16">
        <v>4236</v>
      </c>
      <c r="E77" s="8">
        <v>2007</v>
      </c>
    </row>
    <row r="78" spans="1:6" ht="15" customHeight="1">
      <c r="A78" s="8">
        <v>2008</v>
      </c>
      <c r="B78" s="32">
        <f t="shared" si="2"/>
        <v>2.160056657223796E-2</v>
      </c>
      <c r="C78" s="16">
        <v>4374</v>
      </c>
    </row>
    <row r="79" spans="1:6" ht="15" customHeight="1">
      <c r="A79" s="8">
        <v>2009</v>
      </c>
      <c r="B79" s="32">
        <f t="shared" si="2"/>
        <v>2.1490626428898034E-2</v>
      </c>
      <c r="C79" s="16">
        <v>4419</v>
      </c>
      <c r="E79" s="8">
        <v>2009</v>
      </c>
    </row>
    <row r="80" spans="1:6" ht="15" customHeight="1">
      <c r="A80" s="8">
        <v>2010</v>
      </c>
      <c r="B80" s="32">
        <f t="shared" si="2"/>
        <v>7.6940484272459836E-3</v>
      </c>
      <c r="C80" s="16">
        <v>4562</v>
      </c>
      <c r="E80" s="8">
        <v>2010</v>
      </c>
    </row>
    <row r="81" spans="1:11" ht="15" customHeight="1">
      <c r="A81" s="8">
        <v>2011</v>
      </c>
      <c r="B81" s="32">
        <f t="shared" si="2"/>
        <v>6.3568610258658486E-3</v>
      </c>
      <c r="C81" s="16">
        <v>4487</v>
      </c>
      <c r="E81" s="8">
        <v>2011</v>
      </c>
    </row>
    <row r="82" spans="1:11" ht="15" customHeight="1">
      <c r="A82" s="8">
        <v>2012</v>
      </c>
      <c r="B82" s="32">
        <f t="shared" si="2"/>
        <v>1.4597726766213506E-2</v>
      </c>
      <c r="C82" s="16">
        <v>4620</v>
      </c>
      <c r="E82" s="8">
        <v>2012</v>
      </c>
    </row>
    <row r="83" spans="1:11" ht="15" customHeight="1">
      <c r="A83" s="15">
        <v>2013</v>
      </c>
      <c r="B83" s="32">
        <f t="shared" si="2"/>
        <v>8.7662337662337657E-3</v>
      </c>
      <c r="C83" s="26">
        <v>4618</v>
      </c>
      <c r="D83" s="26"/>
      <c r="E83" s="15">
        <v>2013</v>
      </c>
    </row>
    <row r="84" spans="1:11" ht="15" customHeight="1">
      <c r="A84" s="15">
        <v>2014</v>
      </c>
      <c r="B84" s="32">
        <f t="shared" si="2"/>
        <v>1.3858813339107838E-2</v>
      </c>
      <c r="C84" s="26">
        <v>4701</v>
      </c>
      <c r="D84" s="26"/>
      <c r="E84" s="15">
        <v>2014</v>
      </c>
    </row>
    <row r="85" spans="1:11" ht="15" customHeight="1">
      <c r="A85" s="15">
        <v>2015</v>
      </c>
      <c r="B85" s="32">
        <f t="shared" si="2"/>
        <v>4.2544139544777706E-3</v>
      </c>
      <c r="C85" s="26">
        <v>4746</v>
      </c>
      <c r="D85" s="26"/>
      <c r="E85" s="15">
        <v>2015</v>
      </c>
    </row>
    <row r="86" spans="1:11" ht="15" customHeight="1" thickBot="1">
      <c r="A86" s="11">
        <v>2016</v>
      </c>
      <c r="B86" s="34">
        <f>(C86-C85)/C85</f>
        <v>-1.0535187526337969E-3</v>
      </c>
      <c r="C86" s="17">
        <v>4741</v>
      </c>
      <c r="D86" s="31"/>
      <c r="E86" s="11">
        <v>2016</v>
      </c>
    </row>
    <row r="87" spans="1:11" ht="15" customHeight="1" thickTop="1">
      <c r="A87" s="8" t="s">
        <v>7</v>
      </c>
    </row>
    <row r="88" spans="1:11" ht="15" customHeight="1">
      <c r="A88" s="8" t="s">
        <v>7</v>
      </c>
    </row>
    <row r="89" spans="1:11" ht="15" customHeight="1">
      <c r="A89" s="8" t="s">
        <v>7</v>
      </c>
    </row>
    <row r="90" spans="1:11" ht="15" customHeight="1">
      <c r="A90" s="8" t="s">
        <v>7</v>
      </c>
    </row>
    <row r="91" spans="1:11" ht="15" customHeight="1">
      <c r="A91" s="8" t="s">
        <v>7</v>
      </c>
    </row>
    <row r="92" spans="1:11" s="21" customFormat="1" ht="15" customHeight="1">
      <c r="A92" s="8" t="s">
        <v>7</v>
      </c>
      <c r="C92" s="16"/>
      <c r="D92" s="16"/>
      <c r="E92" s="8"/>
      <c r="F92" s="8"/>
      <c r="G92" s="8"/>
      <c r="H92" s="8"/>
      <c r="I92" s="8"/>
      <c r="J92" s="8"/>
      <c r="K92" s="8"/>
    </row>
    <row r="93" spans="1:11" s="21" customFormat="1" ht="15" customHeight="1">
      <c r="A93" s="8" t="s">
        <v>7</v>
      </c>
      <c r="C93" s="16"/>
      <c r="D93" s="16"/>
      <c r="E93" s="8"/>
      <c r="F93" s="8"/>
      <c r="G93" s="8"/>
      <c r="H93" s="8"/>
      <c r="I93" s="8"/>
      <c r="J93" s="8"/>
      <c r="K93" s="8"/>
    </row>
    <row r="94" spans="1:11" s="21" customFormat="1" ht="15" customHeight="1">
      <c r="A94" s="8" t="s">
        <v>7</v>
      </c>
      <c r="C94" s="16"/>
      <c r="D94" s="16"/>
      <c r="E94" s="8"/>
      <c r="F94" s="8"/>
      <c r="G94" s="8"/>
      <c r="H94" s="8"/>
      <c r="I94" s="8"/>
      <c r="J94" s="8"/>
      <c r="K94" s="8"/>
    </row>
    <row r="95" spans="1:11" s="21" customFormat="1" ht="15" customHeight="1">
      <c r="A95" s="8" t="s">
        <v>7</v>
      </c>
      <c r="C95" s="16"/>
      <c r="D95" s="16"/>
      <c r="E95" s="8"/>
      <c r="F95" s="8"/>
      <c r="G95" s="8"/>
      <c r="H95" s="8"/>
      <c r="I95" s="8"/>
      <c r="J95" s="8"/>
      <c r="K95" s="8"/>
    </row>
    <row r="96" spans="1:11" s="21" customFormat="1" ht="15" customHeight="1">
      <c r="A96" s="8" t="s">
        <v>7</v>
      </c>
      <c r="C96" s="16"/>
      <c r="D96" s="16"/>
      <c r="E96" s="8"/>
      <c r="F96" s="8"/>
      <c r="G96" s="8"/>
      <c r="H96" s="8"/>
      <c r="I96" s="8"/>
      <c r="J96" s="8"/>
      <c r="K96" s="8"/>
    </row>
    <row r="97" spans="1:11" s="21" customFormat="1" ht="15" customHeight="1">
      <c r="A97" s="8" t="s">
        <v>7</v>
      </c>
      <c r="C97" s="16"/>
      <c r="D97" s="16"/>
      <c r="E97" s="8"/>
      <c r="F97" s="8"/>
      <c r="G97" s="8"/>
      <c r="H97" s="8"/>
      <c r="I97" s="8"/>
      <c r="J97" s="8"/>
      <c r="K97" s="8"/>
    </row>
    <row r="98" spans="1:11" s="21" customFormat="1" ht="15" customHeight="1">
      <c r="A98" s="8" t="s">
        <v>7</v>
      </c>
      <c r="C98" s="16"/>
      <c r="D98" s="16"/>
      <c r="E98" s="8"/>
      <c r="F98" s="8"/>
      <c r="G98" s="8"/>
      <c r="H98" s="8"/>
      <c r="I98" s="8"/>
      <c r="J98" s="8"/>
      <c r="K98" s="8"/>
    </row>
    <row r="99" spans="1:11" s="21" customFormat="1" ht="15" customHeight="1">
      <c r="A99" s="8" t="s">
        <v>7</v>
      </c>
      <c r="C99" s="16"/>
      <c r="D99" s="16"/>
      <c r="E99" s="8"/>
      <c r="F99" s="8"/>
      <c r="G99" s="8"/>
      <c r="H99" s="8"/>
      <c r="I99" s="8"/>
      <c r="J99" s="8"/>
      <c r="K99" s="8"/>
    </row>
    <row r="100" spans="1:11" s="21" customFormat="1" ht="15" customHeight="1">
      <c r="A100" s="8" t="s">
        <v>7</v>
      </c>
      <c r="C100" s="16"/>
      <c r="D100" s="16"/>
      <c r="E100" s="8"/>
      <c r="F100" s="8"/>
      <c r="G100" s="8"/>
      <c r="H100" s="8"/>
      <c r="I100" s="8"/>
      <c r="J100" s="8"/>
      <c r="K100" s="8"/>
    </row>
    <row r="101" spans="1:11" s="21" customFormat="1" ht="15" customHeight="1">
      <c r="A101" s="8" t="s">
        <v>7</v>
      </c>
      <c r="C101" s="16"/>
      <c r="D101" s="16"/>
      <c r="E101" s="8"/>
      <c r="F101" s="8"/>
      <c r="G101" s="8"/>
      <c r="H101" s="8"/>
      <c r="I101" s="8"/>
      <c r="J101" s="8"/>
      <c r="K101" s="8"/>
    </row>
    <row r="102" spans="1:11" s="21" customFormat="1" ht="15" customHeight="1">
      <c r="A102" s="8" t="s">
        <v>7</v>
      </c>
      <c r="C102" s="16"/>
      <c r="D102" s="16"/>
      <c r="E102" s="8"/>
      <c r="F102" s="8"/>
      <c r="G102" s="8"/>
      <c r="H102" s="8"/>
      <c r="I102" s="8"/>
      <c r="J102" s="8"/>
      <c r="K102" s="8"/>
    </row>
    <row r="103" spans="1:11" s="21" customFormat="1" ht="15" customHeight="1">
      <c r="A103" s="8" t="s">
        <v>7</v>
      </c>
      <c r="C103" s="16"/>
      <c r="D103" s="16"/>
      <c r="E103" s="8"/>
      <c r="F103" s="8"/>
      <c r="G103" s="8"/>
      <c r="H103" s="8"/>
      <c r="I103" s="8"/>
      <c r="J103" s="8"/>
      <c r="K103" s="8"/>
    </row>
    <row r="104" spans="1:11" s="21" customFormat="1" ht="15" customHeight="1">
      <c r="A104" s="8" t="s">
        <v>7</v>
      </c>
      <c r="C104" s="16"/>
      <c r="D104" s="16"/>
      <c r="E104" s="8"/>
      <c r="F104" s="8"/>
      <c r="G104" s="8"/>
      <c r="H104" s="8"/>
      <c r="I104" s="8"/>
      <c r="J104" s="8"/>
      <c r="K104" s="8"/>
    </row>
    <row r="105" spans="1:11" s="21" customFormat="1" ht="15" customHeight="1">
      <c r="A105" s="8" t="s">
        <v>7</v>
      </c>
      <c r="C105" s="16"/>
      <c r="D105" s="16"/>
      <c r="E105" s="8"/>
      <c r="F105" s="8"/>
      <c r="G105" s="8"/>
      <c r="H105" s="8"/>
      <c r="I105" s="8"/>
      <c r="J105" s="8"/>
      <c r="K105" s="8"/>
    </row>
    <row r="106" spans="1:11" s="21" customFormat="1" ht="15" customHeight="1">
      <c r="A106" s="8" t="s">
        <v>7</v>
      </c>
      <c r="C106" s="16"/>
      <c r="D106" s="16"/>
      <c r="E106" s="8"/>
      <c r="F106" s="8"/>
      <c r="G106" s="8"/>
      <c r="H106" s="8"/>
      <c r="I106" s="8"/>
      <c r="J106" s="8"/>
      <c r="K106" s="8"/>
    </row>
    <row r="107" spans="1:11" s="21" customFormat="1" ht="15" customHeight="1">
      <c r="A107" s="8" t="s">
        <v>7</v>
      </c>
      <c r="C107" s="16"/>
      <c r="D107" s="16"/>
      <c r="E107" s="8"/>
      <c r="F107" s="8"/>
      <c r="G107" s="8"/>
      <c r="H107" s="8"/>
      <c r="I107" s="8"/>
      <c r="J107" s="8"/>
      <c r="K107" s="8"/>
    </row>
    <row r="108" spans="1:11" s="21" customFormat="1" ht="15" customHeight="1">
      <c r="A108" s="8" t="s">
        <v>7</v>
      </c>
      <c r="C108" s="16"/>
      <c r="D108" s="16"/>
      <c r="E108" s="8"/>
      <c r="F108" s="8"/>
      <c r="G108" s="8"/>
      <c r="H108" s="8"/>
      <c r="I108" s="8"/>
      <c r="J108" s="8"/>
      <c r="K108" s="8"/>
    </row>
    <row r="109" spans="1:11" s="21" customFormat="1" ht="15" customHeight="1">
      <c r="A109" s="8" t="s">
        <v>7</v>
      </c>
      <c r="C109" s="16"/>
      <c r="D109" s="16"/>
      <c r="E109" s="8"/>
      <c r="F109" s="8"/>
      <c r="G109" s="8"/>
      <c r="H109" s="8"/>
      <c r="I109" s="8"/>
      <c r="J109" s="8"/>
      <c r="K109" s="8"/>
    </row>
    <row r="110" spans="1:11" s="21" customFormat="1" ht="15" customHeight="1">
      <c r="A110" s="8" t="s">
        <v>7</v>
      </c>
      <c r="C110" s="16"/>
      <c r="D110" s="16"/>
      <c r="E110" s="8"/>
      <c r="F110" s="8"/>
      <c r="G110" s="8"/>
      <c r="H110" s="8"/>
      <c r="I110" s="8"/>
      <c r="J110" s="8"/>
      <c r="K110" s="8"/>
    </row>
    <row r="111" spans="1:11" s="21" customFormat="1" ht="15" customHeight="1">
      <c r="A111" s="8" t="s">
        <v>7</v>
      </c>
      <c r="C111" s="16"/>
      <c r="D111" s="16"/>
      <c r="E111" s="8"/>
      <c r="F111" s="8"/>
      <c r="G111" s="8"/>
      <c r="H111" s="8"/>
      <c r="I111" s="8"/>
      <c r="J111" s="8"/>
      <c r="K111" s="8"/>
    </row>
    <row r="112" spans="1:11" s="21" customFormat="1" ht="15" customHeight="1">
      <c r="A112" s="8" t="s">
        <v>7</v>
      </c>
      <c r="C112" s="16"/>
      <c r="D112" s="16"/>
      <c r="E112" s="8"/>
      <c r="F112" s="8"/>
      <c r="G112" s="8"/>
      <c r="H112" s="8"/>
      <c r="I112" s="8"/>
      <c r="J112" s="8"/>
      <c r="K112" s="8"/>
    </row>
    <row r="113" spans="1:11" s="21" customFormat="1" ht="15" customHeight="1">
      <c r="A113" s="8" t="s">
        <v>7</v>
      </c>
      <c r="C113" s="16"/>
      <c r="D113" s="16"/>
      <c r="E113" s="8"/>
      <c r="F113" s="8"/>
      <c r="G113" s="8"/>
      <c r="H113" s="8"/>
      <c r="I113" s="8"/>
      <c r="J113" s="8"/>
      <c r="K113" s="8"/>
    </row>
    <row r="114" spans="1:11" s="21" customFormat="1" ht="15" customHeight="1">
      <c r="A114" s="8" t="s">
        <v>7</v>
      </c>
      <c r="C114" s="16"/>
      <c r="D114" s="16"/>
      <c r="E114" s="8"/>
      <c r="F114" s="8"/>
      <c r="G114" s="8"/>
      <c r="H114" s="8"/>
      <c r="I114" s="8"/>
      <c r="J114" s="8"/>
      <c r="K114" s="8"/>
    </row>
    <row r="115" spans="1:11" s="21" customFormat="1" ht="15" customHeight="1">
      <c r="A115" s="8" t="s">
        <v>7</v>
      </c>
      <c r="C115" s="16"/>
      <c r="D115" s="16"/>
      <c r="E115" s="8"/>
      <c r="F115" s="8"/>
      <c r="G115" s="8"/>
      <c r="H115" s="8"/>
      <c r="I115" s="8"/>
      <c r="J115" s="8"/>
      <c r="K115" s="8"/>
    </row>
    <row r="116" spans="1:11" s="21" customFormat="1" ht="15" customHeight="1">
      <c r="A116" s="8" t="s">
        <v>7</v>
      </c>
      <c r="C116" s="16"/>
      <c r="D116" s="16"/>
      <c r="E116" s="8"/>
      <c r="F116" s="8"/>
      <c r="G116" s="8"/>
      <c r="H116" s="8"/>
      <c r="I116" s="8"/>
      <c r="J116" s="8"/>
      <c r="K116" s="8"/>
    </row>
    <row r="117" spans="1:11" s="21" customFormat="1" ht="15" customHeight="1">
      <c r="A117" s="8" t="s">
        <v>7</v>
      </c>
      <c r="C117" s="16"/>
      <c r="D117" s="16"/>
      <c r="E117" s="8"/>
      <c r="F117" s="8"/>
      <c r="G117" s="8"/>
      <c r="H117" s="8"/>
      <c r="I117" s="8"/>
      <c r="J117" s="8"/>
      <c r="K117" s="8"/>
    </row>
    <row r="118" spans="1:11" s="21" customFormat="1" ht="15" customHeight="1">
      <c r="A118" s="8" t="s">
        <v>7</v>
      </c>
      <c r="C118" s="16"/>
      <c r="D118" s="16"/>
      <c r="E118" s="8"/>
      <c r="F118" s="8"/>
      <c r="G118" s="8"/>
      <c r="H118" s="8"/>
      <c r="I118" s="8"/>
      <c r="J118" s="8"/>
      <c r="K118" s="8"/>
    </row>
    <row r="119" spans="1:11" s="21" customFormat="1" ht="15" customHeight="1">
      <c r="A119" s="8" t="s">
        <v>7</v>
      </c>
      <c r="C119" s="16"/>
      <c r="D119" s="16"/>
      <c r="E119" s="8"/>
      <c r="F119" s="8"/>
      <c r="G119" s="8"/>
      <c r="H119" s="8"/>
      <c r="I119" s="8"/>
      <c r="J119" s="8"/>
      <c r="K119" s="8"/>
    </row>
    <row r="120" spans="1:11" s="21" customFormat="1" ht="15" customHeight="1">
      <c r="A120" s="8" t="s">
        <v>7</v>
      </c>
      <c r="C120" s="16"/>
      <c r="D120" s="16"/>
      <c r="E120" s="8"/>
      <c r="F120" s="8"/>
      <c r="G120" s="8"/>
      <c r="H120" s="8"/>
      <c r="I120" s="8"/>
      <c r="J120" s="8"/>
      <c r="K120" s="8"/>
    </row>
    <row r="121" spans="1:11" s="21" customFormat="1" ht="15" customHeight="1">
      <c r="A121" s="8" t="s">
        <v>7</v>
      </c>
      <c r="C121" s="16"/>
      <c r="D121" s="16"/>
      <c r="E121" s="8"/>
      <c r="F121" s="8"/>
      <c r="G121" s="8"/>
      <c r="H121" s="8"/>
      <c r="I121" s="8"/>
      <c r="J121" s="8"/>
      <c r="K121" s="8"/>
    </row>
    <row r="122" spans="1:11" s="21" customFormat="1" ht="15" customHeight="1">
      <c r="A122" s="8" t="s">
        <v>7</v>
      </c>
      <c r="C122" s="16"/>
      <c r="D122" s="16"/>
      <c r="E122" s="8"/>
      <c r="F122" s="8"/>
      <c r="G122" s="8"/>
      <c r="H122" s="8"/>
      <c r="I122" s="8"/>
      <c r="J122" s="8"/>
      <c r="K122" s="8"/>
    </row>
    <row r="123" spans="1:11" s="21" customFormat="1" ht="15" customHeight="1">
      <c r="A123" s="8" t="s">
        <v>7</v>
      </c>
      <c r="C123" s="16"/>
      <c r="D123" s="16"/>
      <c r="E123" s="8"/>
      <c r="F123" s="8"/>
      <c r="G123" s="8"/>
      <c r="H123" s="8"/>
      <c r="I123" s="8"/>
      <c r="J123" s="8"/>
      <c r="K123" s="8"/>
    </row>
    <row r="124" spans="1:11" s="21" customFormat="1" ht="15" customHeight="1">
      <c r="A124" s="8" t="s">
        <v>7</v>
      </c>
      <c r="C124" s="16"/>
      <c r="D124" s="16"/>
      <c r="E124" s="8"/>
      <c r="F124" s="8"/>
      <c r="G124" s="8"/>
      <c r="H124" s="8"/>
      <c r="I124" s="8"/>
      <c r="J124" s="8"/>
      <c r="K124" s="8"/>
    </row>
    <row r="125" spans="1:11" s="21" customFormat="1" ht="15" customHeight="1">
      <c r="A125" s="8" t="s">
        <v>7</v>
      </c>
      <c r="C125" s="16"/>
      <c r="D125" s="16"/>
      <c r="E125" s="8"/>
      <c r="F125" s="8"/>
      <c r="G125" s="8"/>
      <c r="H125" s="8"/>
      <c r="I125" s="8"/>
      <c r="J125" s="8"/>
      <c r="K125" s="8"/>
    </row>
    <row r="126" spans="1:11" s="21" customFormat="1" ht="15" customHeight="1">
      <c r="A126" s="8" t="s">
        <v>7</v>
      </c>
      <c r="C126" s="16"/>
      <c r="D126" s="16"/>
      <c r="E126" s="8"/>
      <c r="F126" s="8"/>
      <c r="G126" s="8"/>
      <c r="H126" s="8"/>
      <c r="I126" s="8"/>
      <c r="J126" s="8"/>
      <c r="K126" s="8"/>
    </row>
    <row r="127" spans="1:11" s="21" customFormat="1" ht="15" customHeight="1">
      <c r="A127" s="8" t="s">
        <v>7</v>
      </c>
      <c r="C127" s="16"/>
      <c r="D127" s="16"/>
      <c r="E127" s="8"/>
      <c r="F127" s="8"/>
      <c r="G127" s="8"/>
      <c r="H127" s="8"/>
      <c r="I127" s="8"/>
      <c r="J127" s="8"/>
      <c r="K127" s="8"/>
    </row>
    <row r="128" spans="1:11" s="21" customFormat="1" ht="15" customHeight="1">
      <c r="A128" s="8" t="s">
        <v>7</v>
      </c>
      <c r="C128" s="16"/>
      <c r="D128" s="16"/>
      <c r="E128" s="8"/>
      <c r="F128" s="8"/>
      <c r="G128" s="8"/>
      <c r="H128" s="8"/>
      <c r="I128" s="8"/>
      <c r="J128" s="8"/>
      <c r="K128" s="8"/>
    </row>
    <row r="129" spans="1:11" s="21" customFormat="1" ht="15" customHeight="1">
      <c r="A129" s="8" t="s">
        <v>7</v>
      </c>
      <c r="C129" s="16"/>
      <c r="D129" s="16"/>
      <c r="E129" s="8"/>
      <c r="F129" s="8"/>
      <c r="G129" s="8"/>
      <c r="H129" s="8"/>
      <c r="I129" s="8"/>
      <c r="J129" s="8"/>
      <c r="K129" s="8"/>
    </row>
    <row r="130" spans="1:11" s="21" customFormat="1" ht="15" customHeight="1">
      <c r="A130" s="8" t="s">
        <v>7</v>
      </c>
      <c r="C130" s="16"/>
      <c r="D130" s="16"/>
      <c r="E130" s="8"/>
      <c r="F130" s="8"/>
      <c r="G130" s="8"/>
      <c r="H130" s="8"/>
      <c r="I130" s="8"/>
      <c r="J130" s="8"/>
      <c r="K130" s="8"/>
    </row>
    <row r="131" spans="1:11" s="21" customFormat="1" ht="15" customHeight="1">
      <c r="A131" s="8" t="s">
        <v>7</v>
      </c>
      <c r="C131" s="16"/>
      <c r="D131" s="16"/>
      <c r="E131" s="8"/>
      <c r="F131" s="8"/>
      <c r="G131" s="8"/>
      <c r="H131" s="8"/>
      <c r="I131" s="8"/>
      <c r="J131" s="8"/>
      <c r="K131" s="8"/>
    </row>
    <row r="132" spans="1:11" s="21" customFormat="1" ht="15" customHeight="1">
      <c r="A132" s="8" t="s">
        <v>7</v>
      </c>
      <c r="C132" s="16"/>
      <c r="D132" s="16"/>
      <c r="E132" s="8"/>
      <c r="F132" s="8"/>
      <c r="G132" s="8"/>
      <c r="H132" s="8"/>
      <c r="I132" s="8"/>
      <c r="J132" s="8"/>
      <c r="K132" s="8"/>
    </row>
    <row r="133" spans="1:11" s="21" customFormat="1" ht="15" customHeight="1">
      <c r="A133" s="8" t="s">
        <v>7</v>
      </c>
      <c r="C133" s="16"/>
      <c r="D133" s="16"/>
      <c r="E133" s="8"/>
      <c r="F133" s="8"/>
      <c r="G133" s="8"/>
      <c r="H133" s="8"/>
      <c r="I133" s="8"/>
      <c r="J133" s="8"/>
      <c r="K133" s="8"/>
    </row>
    <row r="134" spans="1:11" s="21" customFormat="1" ht="15" customHeight="1">
      <c r="A134" s="8" t="s">
        <v>7</v>
      </c>
      <c r="C134" s="16"/>
      <c r="D134" s="16"/>
      <c r="E134" s="8"/>
      <c r="F134" s="8"/>
      <c r="G134" s="8"/>
      <c r="H134" s="8"/>
      <c r="I134" s="8"/>
      <c r="J134" s="8"/>
      <c r="K134" s="8"/>
    </row>
    <row r="135" spans="1:11" s="21" customFormat="1" ht="15" customHeight="1">
      <c r="A135" s="8" t="s">
        <v>7</v>
      </c>
      <c r="C135" s="16"/>
      <c r="D135" s="16"/>
      <c r="E135" s="8"/>
      <c r="F135" s="8"/>
      <c r="G135" s="8"/>
      <c r="H135" s="8"/>
      <c r="I135" s="8"/>
      <c r="J135" s="8"/>
      <c r="K135" s="8"/>
    </row>
    <row r="136" spans="1:11" s="21" customFormat="1" ht="15" customHeight="1">
      <c r="A136" s="8" t="s">
        <v>7</v>
      </c>
      <c r="C136" s="16"/>
      <c r="D136" s="16"/>
      <c r="E136" s="8"/>
      <c r="F136" s="8"/>
      <c r="G136" s="8"/>
      <c r="H136" s="8"/>
      <c r="I136" s="8"/>
      <c r="J136" s="8"/>
      <c r="K136" s="8"/>
    </row>
    <row r="137" spans="1:11" s="21" customFormat="1" ht="15" customHeight="1">
      <c r="A137" s="8" t="s">
        <v>7</v>
      </c>
      <c r="C137" s="16"/>
      <c r="D137" s="16"/>
      <c r="E137" s="8"/>
      <c r="F137" s="8"/>
      <c r="G137" s="8"/>
      <c r="H137" s="8"/>
      <c r="I137" s="8"/>
      <c r="J137" s="8"/>
      <c r="K137" s="8"/>
    </row>
    <row r="138" spans="1:11" s="21" customFormat="1" ht="15" customHeight="1">
      <c r="A138" s="8" t="s">
        <v>7</v>
      </c>
      <c r="C138" s="16"/>
      <c r="D138" s="16"/>
      <c r="E138" s="8"/>
      <c r="F138" s="8"/>
      <c r="G138" s="8"/>
      <c r="H138" s="8"/>
      <c r="I138" s="8"/>
      <c r="J138" s="8"/>
      <c r="K138" s="8"/>
    </row>
    <row r="139" spans="1:11" s="21" customFormat="1" ht="15" customHeight="1">
      <c r="A139" s="8" t="s">
        <v>7</v>
      </c>
      <c r="C139" s="16"/>
      <c r="D139" s="16"/>
      <c r="E139" s="8"/>
      <c r="F139" s="8"/>
      <c r="G139" s="8"/>
      <c r="H139" s="8"/>
      <c r="I139" s="8"/>
      <c r="J139" s="8"/>
      <c r="K139" s="8"/>
    </row>
    <row r="140" spans="1:11" s="21" customFormat="1" ht="15" customHeight="1">
      <c r="A140" s="8" t="s">
        <v>7</v>
      </c>
      <c r="C140" s="16"/>
      <c r="D140" s="16"/>
      <c r="E140" s="8"/>
      <c r="F140" s="8"/>
      <c r="G140" s="8"/>
      <c r="H140" s="8"/>
      <c r="I140" s="8"/>
      <c r="J140" s="8"/>
      <c r="K140" s="8"/>
    </row>
    <row r="141" spans="1:11" s="21" customFormat="1" ht="15" customHeight="1">
      <c r="A141" s="8" t="s">
        <v>7</v>
      </c>
      <c r="C141" s="16"/>
      <c r="D141" s="16"/>
      <c r="E141" s="8"/>
      <c r="F141" s="8"/>
      <c r="G141" s="8"/>
      <c r="H141" s="8"/>
      <c r="I141" s="8"/>
      <c r="J141" s="8"/>
      <c r="K141" s="8"/>
    </row>
    <row r="142" spans="1:11" s="21" customFormat="1" ht="15" customHeight="1">
      <c r="A142" s="8" t="s">
        <v>7</v>
      </c>
      <c r="C142" s="16"/>
      <c r="D142" s="16"/>
      <c r="E142" s="8"/>
      <c r="F142" s="8"/>
      <c r="G142" s="8"/>
      <c r="H142" s="8"/>
      <c r="I142" s="8"/>
      <c r="J142" s="8"/>
      <c r="K142" s="8"/>
    </row>
    <row r="143" spans="1:11" s="21" customFormat="1" ht="15" customHeight="1">
      <c r="A143" s="8" t="s">
        <v>7</v>
      </c>
      <c r="C143" s="16"/>
      <c r="D143" s="16"/>
      <c r="E143" s="8"/>
      <c r="F143" s="8"/>
      <c r="G143" s="8"/>
      <c r="H143" s="8"/>
      <c r="I143" s="8"/>
      <c r="J143" s="8"/>
      <c r="K143" s="8"/>
    </row>
    <row r="144" spans="1:11" s="21" customFormat="1" ht="15" customHeight="1">
      <c r="A144" s="8" t="s">
        <v>7</v>
      </c>
      <c r="C144" s="16"/>
      <c r="D144" s="16"/>
      <c r="E144" s="8"/>
      <c r="F144" s="8"/>
      <c r="G144" s="8"/>
      <c r="H144" s="8"/>
      <c r="I144" s="8"/>
      <c r="J144" s="8"/>
      <c r="K144" s="8"/>
    </row>
    <row r="145" spans="1:11" s="21" customFormat="1" ht="15" customHeight="1">
      <c r="A145" s="8" t="s">
        <v>7</v>
      </c>
      <c r="C145" s="16"/>
      <c r="D145" s="16"/>
      <c r="E145" s="8"/>
      <c r="F145" s="8"/>
      <c r="G145" s="8"/>
      <c r="H145" s="8"/>
      <c r="I145" s="8"/>
      <c r="J145" s="8"/>
      <c r="K145" s="8"/>
    </row>
    <row r="146" spans="1:11" s="21" customFormat="1" ht="15" customHeight="1">
      <c r="A146" s="8" t="s">
        <v>7</v>
      </c>
      <c r="C146" s="16"/>
      <c r="D146" s="16"/>
      <c r="E146" s="8"/>
      <c r="F146" s="8"/>
      <c r="G146" s="8"/>
      <c r="H146" s="8"/>
      <c r="I146" s="8"/>
      <c r="J146" s="8"/>
      <c r="K146" s="8"/>
    </row>
    <row r="147" spans="1:11" s="21" customFormat="1" ht="15" customHeight="1">
      <c r="A147" s="8" t="s">
        <v>7</v>
      </c>
      <c r="C147" s="16"/>
      <c r="D147" s="16"/>
      <c r="E147" s="8"/>
      <c r="F147" s="8"/>
      <c r="G147" s="8"/>
      <c r="H147" s="8"/>
      <c r="I147" s="8"/>
      <c r="J147" s="8"/>
      <c r="K147" s="8"/>
    </row>
    <row r="148" spans="1:11" s="21" customFormat="1" ht="15" customHeight="1">
      <c r="A148" s="8" t="s">
        <v>7</v>
      </c>
      <c r="C148" s="16"/>
      <c r="D148" s="16"/>
      <c r="E148" s="8"/>
      <c r="F148" s="8"/>
      <c r="G148" s="8"/>
      <c r="H148" s="8"/>
      <c r="I148" s="8"/>
      <c r="J148" s="8"/>
      <c r="K148" s="8"/>
    </row>
    <row r="149" spans="1:11" s="21" customFormat="1" ht="15" customHeight="1">
      <c r="A149" s="8" t="s">
        <v>7</v>
      </c>
      <c r="C149" s="16"/>
      <c r="D149" s="16"/>
      <c r="E149" s="8"/>
      <c r="F149" s="8"/>
      <c r="G149" s="8"/>
      <c r="H149" s="8"/>
      <c r="I149" s="8"/>
      <c r="J149" s="8"/>
      <c r="K149" s="8"/>
    </row>
    <row r="150" spans="1:11" s="21" customFormat="1" ht="15" customHeight="1">
      <c r="A150" s="8" t="s">
        <v>7</v>
      </c>
      <c r="C150" s="16"/>
      <c r="D150" s="16"/>
      <c r="E150" s="8"/>
      <c r="F150" s="8"/>
      <c r="G150" s="8"/>
      <c r="H150" s="8"/>
      <c r="I150" s="8"/>
      <c r="J150" s="8"/>
      <c r="K150" s="8"/>
    </row>
    <row r="151" spans="1:11" s="21" customFormat="1" ht="15" customHeight="1">
      <c r="A151" s="8" t="s">
        <v>7</v>
      </c>
      <c r="C151" s="16"/>
      <c r="D151" s="16"/>
      <c r="E151" s="8"/>
      <c r="F151" s="8"/>
      <c r="G151" s="8"/>
      <c r="H151" s="8"/>
      <c r="I151" s="8"/>
      <c r="J151" s="8"/>
      <c r="K151" s="8"/>
    </row>
    <row r="152" spans="1:11" s="21" customFormat="1" ht="15" customHeight="1">
      <c r="A152" s="8" t="s">
        <v>7</v>
      </c>
      <c r="C152" s="16"/>
      <c r="D152" s="16"/>
      <c r="E152" s="8"/>
      <c r="F152" s="8"/>
      <c r="G152" s="8"/>
      <c r="H152" s="8"/>
      <c r="I152" s="8"/>
      <c r="J152" s="8"/>
      <c r="K152" s="8"/>
    </row>
    <row r="153" spans="1:11" s="21" customFormat="1" ht="15" customHeight="1">
      <c r="A153" s="8" t="s">
        <v>7</v>
      </c>
      <c r="C153" s="16"/>
      <c r="D153" s="16"/>
      <c r="E153" s="8"/>
      <c r="F153" s="8"/>
      <c r="G153" s="8"/>
      <c r="H153" s="8"/>
      <c r="I153" s="8"/>
      <c r="J153" s="8"/>
      <c r="K153" s="8"/>
    </row>
    <row r="154" spans="1:11" s="21" customFormat="1" ht="15" customHeight="1">
      <c r="A154" s="8" t="s">
        <v>7</v>
      </c>
      <c r="C154" s="16"/>
      <c r="D154" s="16"/>
      <c r="E154" s="8"/>
      <c r="F154" s="8"/>
      <c r="G154" s="8"/>
      <c r="H154" s="8"/>
      <c r="I154" s="8"/>
      <c r="J154" s="8"/>
      <c r="K154" s="8"/>
    </row>
    <row r="155" spans="1:11" s="21" customFormat="1" ht="15" customHeight="1">
      <c r="A155" s="8" t="s">
        <v>7</v>
      </c>
      <c r="C155" s="16"/>
      <c r="D155" s="16"/>
      <c r="E155" s="8"/>
      <c r="F155" s="8"/>
      <c r="G155" s="8"/>
      <c r="H155" s="8"/>
      <c r="I155" s="8"/>
      <c r="J155" s="8"/>
      <c r="K155" s="8"/>
    </row>
    <row r="156" spans="1:11" s="21" customFormat="1" ht="15" customHeight="1">
      <c r="A156" s="8" t="s">
        <v>7</v>
      </c>
      <c r="C156" s="16"/>
      <c r="D156" s="16"/>
      <c r="E156" s="8"/>
      <c r="F156" s="8"/>
      <c r="G156" s="8"/>
      <c r="H156" s="8"/>
      <c r="I156" s="8"/>
      <c r="J156" s="8"/>
      <c r="K156" s="8"/>
    </row>
    <row r="157" spans="1:11" s="21" customFormat="1" ht="15" customHeight="1">
      <c r="A157" s="8" t="s">
        <v>7</v>
      </c>
      <c r="C157" s="16"/>
      <c r="D157" s="16"/>
      <c r="E157" s="8"/>
      <c r="F157" s="8"/>
      <c r="G157" s="8"/>
      <c r="H157" s="8"/>
      <c r="I157" s="8"/>
      <c r="J157" s="8"/>
      <c r="K157" s="8"/>
    </row>
    <row r="158" spans="1:11" s="21" customFormat="1" ht="15" customHeight="1">
      <c r="A158" s="8" t="s">
        <v>7</v>
      </c>
      <c r="C158" s="16"/>
      <c r="D158" s="16"/>
      <c r="E158" s="8"/>
      <c r="F158" s="8"/>
      <c r="G158" s="8"/>
      <c r="H158" s="8"/>
      <c r="I158" s="8"/>
      <c r="J158" s="8"/>
      <c r="K158" s="8"/>
    </row>
    <row r="159" spans="1:11" s="21" customFormat="1" ht="15" customHeight="1">
      <c r="A159" s="8" t="s">
        <v>7</v>
      </c>
      <c r="C159" s="16"/>
      <c r="D159" s="16"/>
      <c r="E159" s="8"/>
      <c r="F159" s="8"/>
      <c r="G159" s="8"/>
      <c r="H159" s="8"/>
      <c r="I159" s="8"/>
      <c r="J159" s="8"/>
      <c r="K159" s="8"/>
    </row>
    <row r="160" spans="1:11" s="21" customFormat="1" ht="15" customHeight="1">
      <c r="A160" s="8" t="s">
        <v>7</v>
      </c>
      <c r="C160" s="16"/>
      <c r="D160" s="16"/>
      <c r="E160" s="8"/>
      <c r="F160" s="8"/>
      <c r="G160" s="8"/>
      <c r="H160" s="8"/>
      <c r="I160" s="8"/>
      <c r="J160" s="8"/>
      <c r="K160" s="8"/>
    </row>
    <row r="161" spans="1:11" s="21" customFormat="1" ht="15" customHeight="1">
      <c r="A161" s="8" t="s">
        <v>7</v>
      </c>
      <c r="C161" s="16"/>
      <c r="D161" s="16"/>
      <c r="E161" s="8"/>
      <c r="F161" s="8"/>
      <c r="G161" s="8"/>
      <c r="H161" s="8"/>
      <c r="I161" s="8"/>
      <c r="J161" s="8"/>
      <c r="K161" s="8"/>
    </row>
    <row r="162" spans="1:11" s="21" customFormat="1" ht="15" customHeight="1">
      <c r="A162" s="8" t="s">
        <v>7</v>
      </c>
      <c r="C162" s="16"/>
      <c r="D162" s="16"/>
      <c r="E162" s="8"/>
      <c r="F162" s="8"/>
      <c r="G162" s="8"/>
      <c r="H162" s="8"/>
      <c r="I162" s="8"/>
      <c r="J162" s="8"/>
      <c r="K162" s="8"/>
    </row>
    <row r="163" spans="1:11" s="21" customFormat="1" ht="15" customHeight="1">
      <c r="A163" s="8" t="s">
        <v>7</v>
      </c>
      <c r="C163" s="16"/>
      <c r="D163" s="16"/>
      <c r="E163" s="8"/>
      <c r="F163" s="8"/>
      <c r="G163" s="8"/>
      <c r="H163" s="8"/>
      <c r="I163" s="8"/>
      <c r="J163" s="8"/>
      <c r="K163" s="8"/>
    </row>
    <row r="164" spans="1:11" s="21" customFormat="1" ht="15" customHeight="1">
      <c r="A164" s="8"/>
      <c r="C164" s="16"/>
      <c r="D164" s="16"/>
      <c r="E164" s="8"/>
      <c r="F164" s="8"/>
      <c r="G164" s="8"/>
      <c r="H164" s="8"/>
      <c r="I164" s="8"/>
      <c r="J164" s="8"/>
      <c r="K164" s="8"/>
    </row>
    <row r="165" spans="1:11" s="21" customFormat="1" ht="15" customHeight="1">
      <c r="A165" s="8"/>
      <c r="C165" s="16"/>
      <c r="D165" s="16"/>
      <c r="E165" s="8"/>
      <c r="F165" s="8"/>
      <c r="G165" s="8"/>
      <c r="H165" s="8"/>
      <c r="I165" s="8"/>
      <c r="J165" s="8"/>
      <c r="K165" s="8"/>
    </row>
    <row r="166" spans="1:11" s="21" customFormat="1" ht="15" customHeight="1">
      <c r="A166" s="8"/>
      <c r="C166" s="16"/>
      <c r="D166" s="16"/>
      <c r="E166" s="8"/>
      <c r="F166" s="8"/>
      <c r="G166" s="8"/>
      <c r="H166" s="8"/>
      <c r="I166" s="8"/>
      <c r="J166" s="8"/>
      <c r="K166"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68"/>
  <sheetViews>
    <sheetView showGridLines="0" zoomScaleNormal="100" workbookViewId="0">
      <pane ySplit="11" topLeftCell="A12" activePane="bottomLeft" state="frozenSplit"/>
      <selection pane="bottomLeft"/>
    </sheetView>
  </sheetViews>
  <sheetFormatPr defaultColWidth="11.26953125" defaultRowHeight="15" customHeight="1"/>
  <cols>
    <col min="1" max="1" width="21.81640625" style="8" customWidth="1"/>
    <col min="2" max="2" width="25.1796875" style="21" bestFit="1" customWidth="1"/>
    <col min="3" max="3" width="18.54296875" style="16" bestFit="1" customWidth="1"/>
    <col min="4" max="4" width="19.54296875" style="16" bestFit="1" customWidth="1"/>
    <col min="5" max="5" width="12.81640625" style="8" customWidth="1"/>
    <col min="6" max="6" width="11.26953125" style="8" customWidth="1"/>
    <col min="7" max="11" width="10.26953125" style="8" customWidth="1"/>
    <col min="12" max="16384" width="11.26953125" style="8"/>
  </cols>
  <sheetData>
    <row r="1" spans="1:5" ht="15" customHeight="1">
      <c r="A1" s="10" t="s">
        <v>9</v>
      </c>
    </row>
    <row r="3" spans="1:5" ht="15" customHeight="1">
      <c r="A3" s="9" t="s">
        <v>43</v>
      </c>
    </row>
    <row r="5" spans="1:5" ht="15" customHeight="1">
      <c r="A5" s="8" t="s">
        <v>19</v>
      </c>
    </row>
    <row r="6" spans="1:5" ht="15" customHeight="1">
      <c r="A6" s="8" t="s">
        <v>14</v>
      </c>
    </row>
    <row r="7" spans="1:5" ht="15" customHeight="1">
      <c r="A7" s="8" t="s">
        <v>20</v>
      </c>
    </row>
    <row r="8" spans="1:5" ht="15" customHeight="1">
      <c r="A8" s="8" t="s">
        <v>21</v>
      </c>
    </row>
    <row r="9" spans="1:5" ht="15" customHeight="1">
      <c r="A9" s="8" t="s">
        <v>11</v>
      </c>
    </row>
    <row r="10" spans="1:5" ht="15" customHeight="1" thickBot="1">
      <c r="A10" s="11"/>
      <c r="B10" s="22"/>
      <c r="C10" s="17"/>
      <c r="D10" s="17"/>
      <c r="E10" s="11"/>
    </row>
    <row r="11" spans="1:5" ht="15" customHeight="1" thickTop="1">
      <c r="A11" s="12" t="s">
        <v>4</v>
      </c>
      <c r="B11" s="23" t="s">
        <v>45</v>
      </c>
      <c r="C11" s="18" t="s">
        <v>15</v>
      </c>
      <c r="D11" s="18" t="s">
        <v>22</v>
      </c>
      <c r="E11" s="12" t="s">
        <v>6</v>
      </c>
    </row>
    <row r="12" spans="1:5" ht="15" customHeight="1">
      <c r="A12" s="8">
        <v>1</v>
      </c>
      <c r="B12" s="32">
        <f>((C13-C12)/(A13-A12))/C12</f>
        <v>1.3515431860120679E-19</v>
      </c>
      <c r="C12" s="20">
        <f t="shared" ref="C12:C16" si="0">C13*D12/D13</f>
        <v>842.00519478598358</v>
      </c>
      <c r="D12" s="20">
        <v>400</v>
      </c>
      <c r="E12" s="8">
        <v>1</v>
      </c>
    </row>
    <row r="13" spans="1:5" ht="15" customHeight="1">
      <c r="A13" s="8">
        <v>1000</v>
      </c>
      <c r="B13" s="32">
        <f t="shared" ref="B13:B76" si="1">(C14-C12)/(A14-A12)/C12</f>
        <v>2.7446869341465868E-5</v>
      </c>
      <c r="C13" s="20">
        <f t="shared" si="0"/>
        <v>842.00519478598369</v>
      </c>
      <c r="D13" s="20">
        <v>400</v>
      </c>
    </row>
    <row r="14" spans="1:5" ht="15" customHeight="1">
      <c r="A14" s="8">
        <v>1500</v>
      </c>
      <c r="B14" s="32">
        <f t="shared" si="1"/>
        <v>1.5649224806201558E-4</v>
      </c>
      <c r="C14" s="20">
        <f t="shared" si="0"/>
        <v>876.64769422860707</v>
      </c>
      <c r="D14" s="20">
        <v>416.45714285714286</v>
      </c>
    </row>
    <row r="15" spans="1:5" ht="15" customHeight="1">
      <c r="A15" s="8">
        <v>1600</v>
      </c>
      <c r="B15" s="32">
        <f t="shared" si="1"/>
        <v>1.3228475388406336E-3</v>
      </c>
      <c r="C15" s="20">
        <f t="shared" si="0"/>
        <v>921.06556627315604</v>
      </c>
      <c r="D15" s="20">
        <v>437.55813953488371</v>
      </c>
    </row>
    <row r="16" spans="1:5" ht="15" customHeight="1">
      <c r="A16" s="8">
        <v>1700</v>
      </c>
      <c r="B16" s="32">
        <f t="shared" si="1"/>
        <v>2.6334426469165713E-3</v>
      </c>
      <c r="C16" s="20">
        <f t="shared" si="0"/>
        <v>1108.5819431767329</v>
      </c>
      <c r="D16" s="20">
        <v>526.63900414937757</v>
      </c>
    </row>
    <row r="17" spans="1:5" ht="15" customHeight="1">
      <c r="A17" s="8">
        <v>1820</v>
      </c>
      <c r="B17" s="32">
        <f t="shared" si="1"/>
        <v>1.6683637981811156E-3</v>
      </c>
      <c r="C17" s="20">
        <f>C18*D17/D18</f>
        <v>1454.6917016957759</v>
      </c>
      <c r="D17" s="20">
        <v>691.06067786934329</v>
      </c>
    </row>
    <row r="18" spans="1:5" ht="15" customHeight="1">
      <c r="A18" s="8">
        <v>1870</v>
      </c>
      <c r="B18" s="32">
        <f t="shared" si="1"/>
        <v>3.3223367428482651E-3</v>
      </c>
      <c r="C18" s="19">
        <v>1423</v>
      </c>
      <c r="D18" s="20">
        <v>676.00533051898344</v>
      </c>
      <c r="E18" s="8">
        <v>1870</v>
      </c>
    </row>
    <row r="19" spans="1:5" ht="15" customHeight="1">
      <c r="A19" s="8">
        <v>1890</v>
      </c>
      <c r="B19" s="32">
        <f t="shared" si="1"/>
        <v>1.5574694798084623E-2</v>
      </c>
      <c r="C19" s="19">
        <v>1793</v>
      </c>
      <c r="D19" s="19"/>
      <c r="E19" s="8">
        <v>1890</v>
      </c>
    </row>
    <row r="20" spans="1:5" ht="15" customHeight="1">
      <c r="A20" s="8">
        <v>1913</v>
      </c>
      <c r="B20" s="32">
        <f t="shared" si="1"/>
        <v>1.8962632459564976E-2</v>
      </c>
      <c r="C20" s="19">
        <v>2376</v>
      </c>
      <c r="D20" s="19"/>
      <c r="E20" s="8">
        <v>1913</v>
      </c>
    </row>
    <row r="21" spans="1:5" ht="15" customHeight="1">
      <c r="A21" s="8">
        <v>1929</v>
      </c>
      <c r="B21" s="32">
        <f t="shared" si="1"/>
        <v>2.0998270998271E-2</v>
      </c>
      <c r="C21" s="19">
        <v>3119</v>
      </c>
      <c r="D21" s="19"/>
      <c r="E21" s="8">
        <v>1929</v>
      </c>
    </row>
    <row r="22" spans="1:5" ht="15" customHeight="1">
      <c r="A22" s="8">
        <v>1950</v>
      </c>
      <c r="B22" s="32">
        <f t="shared" si="1"/>
        <v>1.7765017925325716E-2</v>
      </c>
      <c r="C22" s="19">
        <v>4222</v>
      </c>
      <c r="D22" s="19"/>
      <c r="E22" s="8">
        <v>1950</v>
      </c>
    </row>
    <row r="23" spans="1:5" ht="15" customHeight="1">
      <c r="A23" s="8">
        <v>1951</v>
      </c>
      <c r="B23" s="32">
        <f t="shared" si="1"/>
        <v>1.8474656560871626E-2</v>
      </c>
      <c r="C23" s="19">
        <v>4338</v>
      </c>
      <c r="D23" s="19"/>
    </row>
    <row r="24" spans="1:5" ht="15" customHeight="1">
      <c r="A24" s="8">
        <v>1952</v>
      </c>
      <c r="B24" s="32">
        <f t="shared" si="1"/>
        <v>1.0603964960811434E-2</v>
      </c>
      <c r="C24" s="19">
        <v>4378</v>
      </c>
      <c r="D24" s="19"/>
    </row>
    <row r="25" spans="1:5" ht="15" customHeight="1">
      <c r="A25" s="8">
        <v>1953</v>
      </c>
      <c r="B25" s="32">
        <f t="shared" si="1"/>
        <v>2.2841480127912289E-2</v>
      </c>
      <c r="C25" s="19">
        <v>4430</v>
      </c>
      <c r="D25" s="19"/>
      <c r="E25" s="8">
        <v>1953</v>
      </c>
    </row>
    <row r="26" spans="1:5" ht="15" customHeight="1">
      <c r="A26" s="8">
        <v>1954</v>
      </c>
      <c r="B26" s="32">
        <f t="shared" si="1"/>
        <v>3.8261851015801353E-2</v>
      </c>
      <c r="C26" s="19">
        <v>4578</v>
      </c>
      <c r="D26" s="19"/>
      <c r="E26" s="8">
        <v>1954</v>
      </c>
    </row>
    <row r="27" spans="1:5" ht="15" customHeight="1">
      <c r="A27" s="8">
        <v>1955</v>
      </c>
      <c r="B27" s="32">
        <f t="shared" si="1"/>
        <v>3.0471821756225426E-2</v>
      </c>
      <c r="C27" s="19">
        <v>4769</v>
      </c>
      <c r="D27" s="19"/>
    </row>
    <row r="28" spans="1:5" ht="15" customHeight="1">
      <c r="A28" s="8">
        <v>1956</v>
      </c>
      <c r="B28" s="32">
        <f t="shared" si="1"/>
        <v>2.925141539106731E-2</v>
      </c>
      <c r="C28" s="19">
        <v>4857</v>
      </c>
      <c r="D28" s="19"/>
    </row>
    <row r="29" spans="1:5" ht="15" customHeight="1">
      <c r="A29" s="8">
        <v>1957</v>
      </c>
      <c r="B29" s="32">
        <f t="shared" si="1"/>
        <v>3.3971587399629403E-2</v>
      </c>
      <c r="C29" s="19">
        <v>5048</v>
      </c>
      <c r="D29" s="19"/>
    </row>
    <row r="30" spans="1:5" ht="15" customHeight="1">
      <c r="A30" s="8">
        <v>1958</v>
      </c>
      <c r="B30" s="32">
        <f t="shared" si="1"/>
        <v>1.5352614896988907E-2</v>
      </c>
      <c r="C30" s="19">
        <v>5187</v>
      </c>
      <c r="D30" s="19"/>
      <c r="E30" s="8">
        <v>1958</v>
      </c>
    </row>
    <row r="31" spans="1:5" ht="15" customHeight="1">
      <c r="A31" s="8">
        <v>1959</v>
      </c>
      <c r="B31" s="32">
        <f t="shared" si="1"/>
        <v>2.4580682475419318E-2</v>
      </c>
      <c r="C31" s="19">
        <v>5203</v>
      </c>
      <c r="D31" s="19"/>
    </row>
    <row r="32" spans="1:5" ht="15" customHeight="1">
      <c r="A32" s="24">
        <v>1960</v>
      </c>
      <c r="B32" s="32">
        <f t="shared" si="1"/>
        <v>4.055352681145493E-2</v>
      </c>
      <c r="C32" s="19">
        <v>5442</v>
      </c>
      <c r="D32" s="19"/>
      <c r="E32" s="8">
        <v>1960</v>
      </c>
    </row>
    <row r="33" spans="1:6" ht="15" customHeight="1">
      <c r="A33" s="24">
        <v>1961</v>
      </c>
      <c r="B33" s="32">
        <f t="shared" si="1"/>
        <v>2.6368981991914738E-2</v>
      </c>
      <c r="C33" s="19">
        <v>5625</v>
      </c>
      <c r="D33" s="19"/>
    </row>
    <row r="34" spans="1:6" ht="15" customHeight="1">
      <c r="A34" s="24">
        <v>1962</v>
      </c>
      <c r="B34" s="32">
        <f t="shared" si="1"/>
        <v>1.0933333333333333E-2</v>
      </c>
      <c r="C34" s="19">
        <v>5729</v>
      </c>
      <c r="D34" s="19"/>
      <c r="E34" s="8">
        <v>1962</v>
      </c>
    </row>
    <row r="35" spans="1:6" ht="15" customHeight="1">
      <c r="A35" s="24">
        <v>1963</v>
      </c>
      <c r="B35" s="32">
        <f t="shared" si="1"/>
        <v>2.3826147669750393E-2</v>
      </c>
      <c r="C35" s="19">
        <v>5748</v>
      </c>
      <c r="D35" s="19"/>
    </row>
    <row r="36" spans="1:6" ht="15" customHeight="1">
      <c r="A36" s="24">
        <v>1964</v>
      </c>
      <c r="B36" s="32">
        <f t="shared" si="1"/>
        <v>3.3837856645789838E-2</v>
      </c>
      <c r="C36" s="19">
        <v>6002</v>
      </c>
      <c r="D36" s="19"/>
      <c r="E36" s="8">
        <v>1964</v>
      </c>
    </row>
    <row r="37" spans="1:6" ht="15" customHeight="1">
      <c r="A37" s="24">
        <v>1965</v>
      </c>
      <c r="B37" s="32">
        <f t="shared" si="1"/>
        <v>2.3908697100966346E-2</v>
      </c>
      <c r="C37" s="19">
        <v>6137</v>
      </c>
      <c r="D37" s="19"/>
    </row>
    <row r="38" spans="1:6" ht="15" customHeight="1">
      <c r="A38" s="8">
        <v>1966</v>
      </c>
      <c r="B38" s="32">
        <f t="shared" si="1"/>
        <v>2.1264461463255661E-2</v>
      </c>
      <c r="C38" s="19">
        <v>6289</v>
      </c>
      <c r="D38" s="19"/>
      <c r="E38" s="8">
        <v>1966</v>
      </c>
    </row>
    <row r="39" spans="1:6" ht="15" customHeight="1">
      <c r="A39" s="8">
        <v>1967</v>
      </c>
      <c r="B39" s="32">
        <f t="shared" si="1"/>
        <v>2.6474797265065988E-2</v>
      </c>
      <c r="C39" s="19">
        <v>6398</v>
      </c>
      <c r="D39" s="19"/>
    </row>
    <row r="40" spans="1:6" ht="15" customHeight="1">
      <c r="A40" s="8">
        <v>1968</v>
      </c>
      <c r="B40" s="32">
        <f t="shared" si="1"/>
        <v>3.8762113160362613E-2</v>
      </c>
      <c r="C40" s="19">
        <v>6622</v>
      </c>
      <c r="D40" s="19"/>
    </row>
    <row r="41" spans="1:6" ht="15" customHeight="1">
      <c r="A41" s="15">
        <v>1969</v>
      </c>
      <c r="B41" s="32">
        <f t="shared" si="1"/>
        <v>4.432195711265479E-2</v>
      </c>
      <c r="C41" s="25">
        <v>6894</v>
      </c>
      <c r="D41" s="25"/>
      <c r="E41" s="15">
        <v>1969</v>
      </c>
      <c r="F41" s="15"/>
    </row>
    <row r="42" spans="1:6" ht="15" customHeight="1">
      <c r="A42" s="15">
        <v>1970</v>
      </c>
      <c r="B42" s="32">
        <f t="shared" si="1"/>
        <v>4.271830577313606E-2</v>
      </c>
      <c r="C42" s="25">
        <v>7209</v>
      </c>
      <c r="D42" s="25"/>
      <c r="E42" s="15"/>
      <c r="F42" s="15"/>
    </row>
    <row r="43" spans="1:6" ht="15" customHeight="1">
      <c r="A43" s="15">
        <v>1971</v>
      </c>
      <c r="B43" s="32">
        <f t="shared" si="1"/>
        <v>4.2030794839783607E-2</v>
      </c>
      <c r="C43" s="25">
        <v>7483</v>
      </c>
      <c r="D43" s="25"/>
      <c r="E43" s="15">
        <v>1971</v>
      </c>
      <c r="F43" s="15"/>
    </row>
    <row r="44" spans="1:6" ht="15" customHeight="1">
      <c r="A44" s="15">
        <v>1972</v>
      </c>
      <c r="B44" s="32">
        <f t="shared" si="1"/>
        <v>5.3588133101697182E-2</v>
      </c>
      <c r="C44" s="25">
        <v>7815</v>
      </c>
      <c r="D44" s="25"/>
      <c r="E44" s="15">
        <v>1972</v>
      </c>
      <c r="F44" s="15"/>
    </row>
    <row r="45" spans="1:6" ht="15" customHeight="1">
      <c r="A45" s="15">
        <v>1973</v>
      </c>
      <c r="B45" s="32">
        <f t="shared" si="1"/>
        <v>5.0479846449136279E-2</v>
      </c>
      <c r="C45" s="25">
        <v>8285</v>
      </c>
      <c r="D45" s="25"/>
      <c r="E45" s="15">
        <v>1973</v>
      </c>
      <c r="F45" s="15"/>
    </row>
    <row r="46" spans="1:6" ht="15" customHeight="1">
      <c r="A46" s="15">
        <v>1974</v>
      </c>
      <c r="B46" s="32">
        <f t="shared" si="1"/>
        <v>2.5588412794206396E-2</v>
      </c>
      <c r="C46" s="26">
        <v>8604</v>
      </c>
      <c r="D46" s="26"/>
      <c r="E46" s="15">
        <v>1974</v>
      </c>
      <c r="F46" s="15"/>
    </row>
    <row r="47" spans="1:6" ht="15" customHeight="1">
      <c r="A47" s="15">
        <v>1975</v>
      </c>
      <c r="B47" s="32">
        <f t="shared" si="1"/>
        <v>2.4058577405857741E-2</v>
      </c>
      <c r="C47" s="26">
        <v>8709</v>
      </c>
      <c r="D47" s="26"/>
      <c r="E47" s="15"/>
      <c r="F47" s="15"/>
    </row>
    <row r="48" spans="1:6" ht="15" customHeight="1">
      <c r="A48" s="15">
        <v>1976</v>
      </c>
      <c r="B48" s="32">
        <f t="shared" si="1"/>
        <v>2.9968997588701342E-2</v>
      </c>
      <c r="C48" s="26">
        <v>9018</v>
      </c>
      <c r="D48" s="26"/>
      <c r="E48" s="15"/>
      <c r="F48" s="15"/>
    </row>
    <row r="49" spans="1:5" ht="15" customHeight="1">
      <c r="A49" s="8">
        <v>1977</v>
      </c>
      <c r="B49" s="32">
        <f t="shared" si="1"/>
        <v>2.2510534486582391E-2</v>
      </c>
      <c r="C49" s="16">
        <v>9231</v>
      </c>
      <c r="E49" s="8">
        <v>1977</v>
      </c>
    </row>
    <row r="50" spans="1:5" ht="15" customHeight="1">
      <c r="A50" s="8">
        <v>1978</v>
      </c>
      <c r="B50" s="32">
        <f t="shared" si="1"/>
        <v>3.0711732206694833E-2</v>
      </c>
      <c r="C50" s="16">
        <v>9424</v>
      </c>
    </row>
    <row r="51" spans="1:5" ht="15" customHeight="1">
      <c r="A51" s="8">
        <v>1979</v>
      </c>
      <c r="B51" s="32">
        <f t="shared" si="1"/>
        <v>3.9420628183361631E-2</v>
      </c>
      <c r="C51" s="16">
        <v>9798</v>
      </c>
      <c r="E51" s="8">
        <v>1979</v>
      </c>
    </row>
    <row r="52" spans="1:5" ht="15" customHeight="1">
      <c r="A52" s="8">
        <v>1980</v>
      </c>
      <c r="B52" s="32">
        <f t="shared" si="1"/>
        <v>9.695856297203511E-3</v>
      </c>
      <c r="C52" s="16">
        <v>10167</v>
      </c>
    </row>
    <row r="53" spans="1:5" ht="15" customHeight="1">
      <c r="A53" s="8">
        <v>1981</v>
      </c>
      <c r="B53" s="32">
        <f t="shared" si="1"/>
        <v>-2.2523851676994198E-2</v>
      </c>
      <c r="C53" s="16">
        <v>9988</v>
      </c>
      <c r="E53" s="8">
        <v>1981</v>
      </c>
    </row>
    <row r="54" spans="1:5" ht="15" customHeight="1">
      <c r="A54" s="8">
        <v>1982</v>
      </c>
      <c r="B54" s="32">
        <f t="shared" si="1"/>
        <v>-3.5542651181417702E-2</v>
      </c>
      <c r="C54" s="16">
        <v>9709</v>
      </c>
      <c r="E54" s="8">
        <v>1982</v>
      </c>
    </row>
    <row r="55" spans="1:5" ht="15" customHeight="1">
      <c r="A55" s="8">
        <v>1983</v>
      </c>
      <c r="B55" s="32">
        <f t="shared" si="1"/>
        <v>-1.4265114841899268E-2</v>
      </c>
      <c r="C55" s="16">
        <v>9278</v>
      </c>
      <c r="E55" s="8">
        <v>1983</v>
      </c>
    </row>
    <row r="56" spans="1:5" ht="15" customHeight="1">
      <c r="A56" s="8">
        <v>1984</v>
      </c>
      <c r="B56" s="32">
        <f t="shared" si="1"/>
        <v>1.3311058417762449E-2</v>
      </c>
      <c r="C56" s="16">
        <v>9432</v>
      </c>
    </row>
    <row r="57" spans="1:5" ht="15" customHeight="1">
      <c r="A57" s="8">
        <v>1985</v>
      </c>
      <c r="B57" s="32">
        <f t="shared" si="1"/>
        <v>1.5691263782866838E-2</v>
      </c>
      <c r="C57" s="16">
        <v>9525</v>
      </c>
    </row>
    <row r="58" spans="1:5" ht="15" customHeight="1">
      <c r="A58" s="8">
        <v>1986</v>
      </c>
      <c r="B58" s="32">
        <f t="shared" si="1"/>
        <v>1.6062992125984252E-2</v>
      </c>
      <c r="C58" s="16">
        <v>9728</v>
      </c>
    </row>
    <row r="59" spans="1:5" ht="15" customHeight="1">
      <c r="A59" s="8">
        <v>1987</v>
      </c>
      <c r="B59" s="32">
        <f t="shared" si="1"/>
        <v>1.5419407894736841E-4</v>
      </c>
      <c r="C59" s="16">
        <v>9831</v>
      </c>
    </row>
    <row r="60" spans="1:5" ht="15" customHeight="1">
      <c r="A60" s="8">
        <v>1988</v>
      </c>
      <c r="B60" s="32">
        <f t="shared" si="1"/>
        <v>-8.0358051062964092E-3</v>
      </c>
      <c r="C60" s="16">
        <v>9731</v>
      </c>
    </row>
    <row r="61" spans="1:5" ht="15" customHeight="1">
      <c r="A61" s="8">
        <v>1989</v>
      </c>
      <c r="B61" s="32">
        <f t="shared" si="1"/>
        <v>-1.0584729215907923E-2</v>
      </c>
      <c r="C61" s="16">
        <v>9673</v>
      </c>
      <c r="E61" s="8">
        <v>1989</v>
      </c>
    </row>
    <row r="62" spans="1:5" ht="15" customHeight="1">
      <c r="A62" s="8">
        <v>1990</v>
      </c>
      <c r="B62" s="32">
        <f t="shared" si="1"/>
        <v>1.5507081567249042E-4</v>
      </c>
      <c r="C62" s="16">
        <v>9525</v>
      </c>
    </row>
    <row r="63" spans="1:5" ht="15" customHeight="1">
      <c r="A63" s="8">
        <v>1991</v>
      </c>
      <c r="B63" s="32">
        <f t="shared" si="1"/>
        <v>1.3753280839895013E-2</v>
      </c>
      <c r="C63" s="16">
        <v>9676</v>
      </c>
    </row>
    <row r="64" spans="1:5" ht="15" customHeight="1">
      <c r="A64" s="8">
        <v>1992</v>
      </c>
      <c r="B64" s="32">
        <f t="shared" si="1"/>
        <v>1.524390243902439E-2</v>
      </c>
      <c r="C64" s="16">
        <v>9787</v>
      </c>
    </row>
    <row r="65" spans="1:6" ht="15" customHeight="1">
      <c r="A65" s="8">
        <v>1993</v>
      </c>
      <c r="B65" s="32">
        <f t="shared" si="1"/>
        <v>2.4266884642893633E-2</v>
      </c>
      <c r="C65" s="16">
        <v>9971</v>
      </c>
    </row>
    <row r="66" spans="1:6" ht="15" customHeight="1">
      <c r="A66" s="8">
        <v>1994</v>
      </c>
      <c r="B66" s="32">
        <f t="shared" si="1"/>
        <v>1.2736937117641159E-2</v>
      </c>
      <c r="C66" s="16">
        <v>10262</v>
      </c>
    </row>
    <row r="67" spans="1:6" ht="15" customHeight="1">
      <c r="A67" s="8">
        <v>1995</v>
      </c>
      <c r="B67" s="32">
        <f t="shared" si="1"/>
        <v>6.9674527382576493E-3</v>
      </c>
      <c r="C67" s="16">
        <v>10225</v>
      </c>
    </row>
    <row r="68" spans="1:6" ht="15" customHeight="1">
      <c r="A68" s="8">
        <v>1996</v>
      </c>
      <c r="B68" s="32">
        <f t="shared" si="1"/>
        <v>2.7139364303178485E-2</v>
      </c>
      <c r="C68" s="16">
        <v>10405</v>
      </c>
      <c r="E68" s="8">
        <v>1996</v>
      </c>
    </row>
    <row r="69" spans="1:6" ht="15" customHeight="1">
      <c r="A69" s="8">
        <v>1997</v>
      </c>
      <c r="B69" s="32">
        <f t="shared" si="1"/>
        <v>2.1912542047092743E-2</v>
      </c>
      <c r="C69" s="16">
        <v>10780</v>
      </c>
      <c r="E69" s="8">
        <v>1997</v>
      </c>
      <c r="F69" s="15"/>
    </row>
    <row r="70" spans="1:6" ht="15" customHeight="1">
      <c r="A70" s="8">
        <v>1998</v>
      </c>
      <c r="B70" s="32">
        <f t="shared" si="1"/>
        <v>-1.9480519480519481E-3</v>
      </c>
      <c r="C70" s="16">
        <v>10861</v>
      </c>
      <c r="F70" s="15"/>
    </row>
    <row r="71" spans="1:6" ht="15" customHeight="1">
      <c r="A71" s="8">
        <v>1999</v>
      </c>
      <c r="B71" s="32">
        <f t="shared" si="1"/>
        <v>6.8133689347205598E-3</v>
      </c>
      <c r="C71" s="16">
        <v>10738</v>
      </c>
      <c r="F71" s="15"/>
    </row>
    <row r="72" spans="1:6" ht="15" customHeight="1">
      <c r="A72" s="8">
        <v>2000</v>
      </c>
      <c r="B72" s="32">
        <f t="shared" si="1"/>
        <v>1.0057738871298193E-2</v>
      </c>
      <c r="C72" s="16">
        <v>11009</v>
      </c>
      <c r="F72" s="15"/>
    </row>
    <row r="73" spans="1:6" ht="15" customHeight="1">
      <c r="A73" s="8">
        <v>2001</v>
      </c>
      <c r="B73" s="32">
        <f t="shared" si="1"/>
        <v>-6.721773094740667E-3</v>
      </c>
      <c r="C73" s="16">
        <v>10954</v>
      </c>
      <c r="E73" s="8">
        <v>2001</v>
      </c>
      <c r="F73" s="15"/>
    </row>
    <row r="74" spans="1:6" ht="15" customHeight="1">
      <c r="A74" s="8">
        <v>2002</v>
      </c>
      <c r="B74" s="32">
        <f t="shared" si="1"/>
        <v>-1.415008216176739E-3</v>
      </c>
      <c r="C74" s="16">
        <v>10861</v>
      </c>
      <c r="E74" s="8">
        <v>2002</v>
      </c>
    </row>
    <row r="75" spans="1:6" ht="15" customHeight="1">
      <c r="A75" s="8">
        <v>2003</v>
      </c>
      <c r="B75" s="32">
        <f t="shared" si="1"/>
        <v>2.6516895313507042E-2</v>
      </c>
      <c r="C75" s="16">
        <v>10923</v>
      </c>
      <c r="E75" s="8">
        <v>2003</v>
      </c>
    </row>
    <row r="76" spans="1:6" ht="15" customHeight="1">
      <c r="A76" s="8">
        <v>2004</v>
      </c>
      <c r="B76" s="32">
        <f t="shared" si="1"/>
        <v>4.0098873935731943E-2</v>
      </c>
      <c r="C76" s="16">
        <v>11437</v>
      </c>
      <c r="E76" s="8">
        <v>2004</v>
      </c>
    </row>
    <row r="77" spans="1:6" ht="15" customHeight="1">
      <c r="A77" s="8">
        <v>2005</v>
      </c>
      <c r="B77" s="32">
        <f t="shared" ref="B77:B89" si="2">(C78-C76)/(A78-A76)/C76</f>
        <v>3.7772143044504679E-2</v>
      </c>
      <c r="C77" s="16">
        <v>11799</v>
      </c>
      <c r="E77" s="8">
        <v>2005</v>
      </c>
    </row>
    <row r="78" spans="1:6" ht="15" customHeight="1">
      <c r="A78" s="8">
        <v>2006</v>
      </c>
      <c r="B78" s="32">
        <f t="shared" si="2"/>
        <v>4.4495296211543349E-2</v>
      </c>
      <c r="C78" s="16">
        <v>12301</v>
      </c>
      <c r="E78" s="8">
        <v>2006</v>
      </c>
    </row>
    <row r="79" spans="1:6" ht="15" customHeight="1">
      <c r="A79" s="8">
        <v>2007</v>
      </c>
      <c r="B79" s="32">
        <f t="shared" si="2"/>
        <v>3.6379156166165355E-2</v>
      </c>
      <c r="C79" s="16">
        <v>12849</v>
      </c>
      <c r="E79" s="8">
        <v>2007</v>
      </c>
    </row>
    <row r="80" spans="1:6" ht="15" customHeight="1">
      <c r="A80" s="8">
        <v>2008</v>
      </c>
      <c r="B80" s="32">
        <f t="shared" si="2"/>
        <v>-1.8678496381041327E-3</v>
      </c>
      <c r="C80" s="16">
        <v>13196</v>
      </c>
      <c r="E80" s="8">
        <v>2008</v>
      </c>
    </row>
    <row r="81" spans="1:11" ht="15" customHeight="1">
      <c r="A81" s="8">
        <v>2009</v>
      </c>
      <c r="B81" s="32">
        <f t="shared" si="2"/>
        <v>9.0936647468929984E-3</v>
      </c>
      <c r="C81" s="16">
        <v>12801</v>
      </c>
      <c r="E81" s="8">
        <v>2009</v>
      </c>
    </row>
    <row r="82" spans="1:11" ht="15" customHeight="1">
      <c r="A82" s="8">
        <v>2010</v>
      </c>
      <c r="B82" s="32">
        <f t="shared" si="2"/>
        <v>4.2887274431685024E-2</v>
      </c>
      <c r="C82" s="16">
        <v>13436</v>
      </c>
      <c r="E82" s="8">
        <v>2010</v>
      </c>
    </row>
    <row r="83" spans="1:11" ht="15" customHeight="1">
      <c r="A83" s="8">
        <v>2011</v>
      </c>
      <c r="B83" s="32">
        <f t="shared" si="2"/>
        <v>2.6719261685025305E-2</v>
      </c>
      <c r="C83" s="16">
        <v>13899</v>
      </c>
      <c r="E83" s="8">
        <v>2011</v>
      </c>
    </row>
    <row r="84" spans="1:11" ht="15" customHeight="1">
      <c r="A84" s="8">
        <v>2012</v>
      </c>
      <c r="B84" s="32">
        <f t="shared" si="2"/>
        <v>2.359882005899705E-2</v>
      </c>
      <c r="C84" s="16">
        <v>14154</v>
      </c>
      <c r="E84" s="8">
        <v>2012</v>
      </c>
    </row>
    <row r="85" spans="1:11" ht="15" customHeight="1">
      <c r="A85" s="15">
        <v>2013</v>
      </c>
      <c r="B85" s="32">
        <f t="shared" si="2"/>
        <v>1.4271584004521691E-2</v>
      </c>
      <c r="C85" s="26">
        <v>14555</v>
      </c>
      <c r="D85" s="26"/>
      <c r="E85" s="15">
        <v>2013</v>
      </c>
    </row>
    <row r="86" spans="1:11" ht="15" customHeight="1">
      <c r="A86" s="15">
        <v>2014</v>
      </c>
      <c r="B86" s="32">
        <f t="shared" si="2"/>
        <v>8.9659910683613873E-3</v>
      </c>
      <c r="C86" s="26">
        <v>14558</v>
      </c>
      <c r="D86" s="26"/>
      <c r="E86" s="15">
        <v>2014</v>
      </c>
    </row>
    <row r="87" spans="1:11" ht="15" customHeight="1">
      <c r="A87" s="15">
        <v>2015</v>
      </c>
      <c r="B87" s="32">
        <f t="shared" si="2"/>
        <v>-2.4453908503915375E-2</v>
      </c>
      <c r="C87" s="26">
        <v>14816</v>
      </c>
      <c r="D87" s="26"/>
      <c r="E87" s="15">
        <v>2015</v>
      </c>
    </row>
    <row r="88" spans="1:11" ht="15" customHeight="1">
      <c r="A88" s="15">
        <v>2016</v>
      </c>
      <c r="B88" s="32">
        <f t="shared" si="2"/>
        <v>-2.8945238265430582E-2</v>
      </c>
      <c r="C88" s="26">
        <v>13846</v>
      </c>
      <c r="D88" s="30">
        <v>14636.80351681604</v>
      </c>
      <c r="E88" s="15">
        <v>2016</v>
      </c>
    </row>
    <row r="89" spans="1:11" ht="15" customHeight="1">
      <c r="A89" s="15">
        <v>2017</v>
      </c>
      <c r="B89" s="32">
        <f t="shared" si="2"/>
        <v>7.0312445708475219E-3</v>
      </c>
      <c r="C89" s="29">
        <f>C88*D89/D88</f>
        <v>13958.294699718761</v>
      </c>
      <c r="D89" s="29">
        <v>14755.511840935884</v>
      </c>
      <c r="E89" s="15">
        <v>2017</v>
      </c>
    </row>
    <row r="90" spans="1:11" ht="15" customHeight="1" thickBot="1">
      <c r="A90" s="11">
        <v>2018</v>
      </c>
      <c r="B90" s="34">
        <f>(C90-C89)/C89</f>
        <v>5.9043405165252125E-3</v>
      </c>
      <c r="C90" s="28">
        <f>C89*D90/D89</f>
        <v>14040.70922465591</v>
      </c>
      <c r="D90" s="28">
        <v>14842.633407340389</v>
      </c>
      <c r="E90" s="11">
        <v>2018</v>
      </c>
    </row>
    <row r="91" spans="1:11" ht="15" customHeight="1" thickTop="1">
      <c r="A91" s="8" t="s">
        <v>7</v>
      </c>
    </row>
    <row r="92" spans="1:11" ht="15" customHeight="1">
      <c r="A92" s="8" t="s">
        <v>7</v>
      </c>
    </row>
    <row r="93" spans="1:11" ht="15" customHeight="1">
      <c r="A93" s="8" t="s">
        <v>7</v>
      </c>
    </row>
    <row r="94" spans="1:11" s="21" customFormat="1" ht="15" customHeight="1">
      <c r="A94" s="8" t="s">
        <v>7</v>
      </c>
      <c r="C94" s="16"/>
      <c r="D94" s="16"/>
      <c r="E94" s="8"/>
      <c r="F94" s="8"/>
      <c r="G94" s="8"/>
      <c r="H94" s="8"/>
      <c r="I94" s="8"/>
      <c r="J94" s="8"/>
      <c r="K94" s="8"/>
    </row>
    <row r="95" spans="1:11" s="21" customFormat="1" ht="15" customHeight="1">
      <c r="A95" s="8" t="s">
        <v>7</v>
      </c>
      <c r="C95" s="16"/>
      <c r="D95" s="16"/>
      <c r="E95" s="8"/>
      <c r="F95" s="8"/>
      <c r="G95" s="8"/>
      <c r="H95" s="8"/>
      <c r="I95" s="8"/>
      <c r="J95" s="8"/>
      <c r="K95" s="8"/>
    </row>
    <row r="96" spans="1:11" s="21" customFormat="1" ht="15" customHeight="1">
      <c r="A96" s="8" t="s">
        <v>7</v>
      </c>
      <c r="C96" s="16"/>
      <c r="D96" s="16"/>
      <c r="E96" s="8"/>
      <c r="F96" s="8"/>
      <c r="G96" s="8"/>
      <c r="H96" s="8"/>
      <c r="I96" s="8"/>
      <c r="J96" s="8"/>
      <c r="K96" s="8"/>
    </row>
    <row r="97" spans="1:11" s="21" customFormat="1" ht="15" customHeight="1">
      <c r="A97" s="8" t="s">
        <v>7</v>
      </c>
      <c r="C97" s="16"/>
      <c r="D97" s="16"/>
      <c r="E97" s="8"/>
      <c r="F97" s="8"/>
      <c r="G97" s="8"/>
      <c r="H97" s="8"/>
      <c r="I97" s="8"/>
      <c r="J97" s="8"/>
      <c r="K97" s="8"/>
    </row>
    <row r="98" spans="1:11" s="21" customFormat="1" ht="15" customHeight="1">
      <c r="A98" s="8" t="s">
        <v>7</v>
      </c>
      <c r="C98" s="16"/>
      <c r="D98" s="16"/>
      <c r="E98" s="8"/>
      <c r="F98" s="8"/>
      <c r="G98" s="8"/>
      <c r="H98" s="8"/>
      <c r="I98" s="8"/>
      <c r="J98" s="8"/>
      <c r="K98" s="8"/>
    </row>
    <row r="99" spans="1:11" s="21" customFormat="1" ht="15" customHeight="1">
      <c r="A99" s="8" t="s">
        <v>7</v>
      </c>
      <c r="C99" s="16"/>
      <c r="D99" s="16"/>
      <c r="E99" s="8"/>
      <c r="F99" s="8"/>
      <c r="G99" s="8"/>
      <c r="H99" s="8"/>
      <c r="I99" s="8"/>
      <c r="J99" s="8"/>
      <c r="K99" s="8"/>
    </row>
    <row r="100" spans="1:11" s="21" customFormat="1" ht="15" customHeight="1">
      <c r="A100" s="8" t="s">
        <v>7</v>
      </c>
      <c r="C100" s="16"/>
      <c r="D100" s="16"/>
      <c r="E100" s="8"/>
      <c r="F100" s="8"/>
      <c r="G100" s="8"/>
      <c r="H100" s="8"/>
      <c r="I100" s="8"/>
      <c r="J100" s="8"/>
      <c r="K100" s="8"/>
    </row>
    <row r="101" spans="1:11" s="21" customFormat="1" ht="15" customHeight="1">
      <c r="A101" s="8" t="s">
        <v>7</v>
      </c>
      <c r="C101" s="16"/>
      <c r="D101" s="16"/>
      <c r="E101" s="8"/>
      <c r="F101" s="8"/>
      <c r="G101" s="8"/>
      <c r="H101" s="8"/>
      <c r="I101" s="8"/>
      <c r="J101" s="8"/>
      <c r="K101" s="8"/>
    </row>
    <row r="102" spans="1:11" s="21" customFormat="1" ht="15" customHeight="1">
      <c r="A102" s="8" t="s">
        <v>7</v>
      </c>
      <c r="C102" s="16"/>
      <c r="D102" s="16"/>
      <c r="E102" s="8"/>
      <c r="F102" s="8"/>
      <c r="G102" s="8"/>
      <c r="H102" s="8"/>
      <c r="I102" s="8"/>
      <c r="J102" s="8"/>
      <c r="K102" s="8"/>
    </row>
    <row r="103" spans="1:11" s="21" customFormat="1" ht="15" customHeight="1">
      <c r="A103" s="8" t="s">
        <v>7</v>
      </c>
      <c r="C103" s="16"/>
      <c r="D103" s="16"/>
      <c r="E103" s="8"/>
      <c r="F103" s="8"/>
      <c r="G103" s="8"/>
      <c r="H103" s="8"/>
      <c r="I103" s="8"/>
      <c r="J103" s="8"/>
      <c r="K103" s="8"/>
    </row>
    <row r="104" spans="1:11" s="21" customFormat="1" ht="15" customHeight="1">
      <c r="A104" s="8" t="s">
        <v>7</v>
      </c>
      <c r="C104" s="16"/>
      <c r="D104" s="16"/>
      <c r="E104" s="8"/>
      <c r="F104" s="8"/>
      <c r="G104" s="8"/>
      <c r="H104" s="8"/>
      <c r="I104" s="8"/>
      <c r="J104" s="8"/>
      <c r="K104" s="8"/>
    </row>
    <row r="105" spans="1:11" s="21" customFormat="1" ht="15" customHeight="1">
      <c r="A105" s="8" t="s">
        <v>7</v>
      </c>
      <c r="C105" s="16"/>
      <c r="D105" s="16"/>
      <c r="E105" s="8"/>
      <c r="F105" s="8"/>
      <c r="G105" s="8"/>
      <c r="H105" s="8"/>
      <c r="I105" s="8"/>
      <c r="J105" s="8"/>
      <c r="K105" s="8"/>
    </row>
    <row r="106" spans="1:11" s="21" customFormat="1" ht="15" customHeight="1">
      <c r="A106" s="8" t="s">
        <v>7</v>
      </c>
      <c r="C106" s="16"/>
      <c r="D106" s="16"/>
      <c r="E106" s="8"/>
      <c r="F106" s="8"/>
      <c r="G106" s="8"/>
      <c r="H106" s="8"/>
      <c r="I106" s="8"/>
      <c r="J106" s="8"/>
      <c r="K106" s="8"/>
    </row>
    <row r="107" spans="1:11" s="21" customFormat="1" ht="15" customHeight="1">
      <c r="A107" s="8" t="s">
        <v>7</v>
      </c>
      <c r="C107" s="16"/>
      <c r="D107" s="16"/>
      <c r="E107" s="8"/>
      <c r="F107" s="8"/>
      <c r="G107" s="8"/>
      <c r="H107" s="8"/>
      <c r="I107" s="8"/>
      <c r="J107" s="8"/>
      <c r="K107" s="8"/>
    </row>
    <row r="108" spans="1:11" s="21" customFormat="1" ht="15" customHeight="1">
      <c r="A108" s="8" t="s">
        <v>7</v>
      </c>
      <c r="C108" s="16"/>
      <c r="D108" s="16"/>
      <c r="E108" s="8"/>
      <c r="F108" s="8"/>
      <c r="G108" s="8"/>
      <c r="H108" s="8"/>
      <c r="I108" s="8"/>
      <c r="J108" s="8"/>
      <c r="K108" s="8"/>
    </row>
    <row r="109" spans="1:11" s="21" customFormat="1" ht="15" customHeight="1">
      <c r="A109" s="8" t="s">
        <v>7</v>
      </c>
      <c r="C109" s="16"/>
      <c r="D109" s="16"/>
      <c r="E109" s="8"/>
      <c r="F109" s="8"/>
      <c r="G109" s="8"/>
      <c r="H109" s="8"/>
      <c r="I109" s="8"/>
      <c r="J109" s="8"/>
      <c r="K109" s="8"/>
    </row>
    <row r="110" spans="1:11" s="21" customFormat="1" ht="15" customHeight="1">
      <c r="A110" s="8" t="s">
        <v>7</v>
      </c>
      <c r="C110" s="16"/>
      <c r="D110" s="16"/>
      <c r="E110" s="8"/>
      <c r="F110" s="8"/>
      <c r="G110" s="8"/>
      <c r="H110" s="8"/>
      <c r="I110" s="8"/>
      <c r="J110" s="8"/>
      <c r="K110" s="8"/>
    </row>
    <row r="111" spans="1:11" s="21" customFormat="1" ht="15" customHeight="1">
      <c r="A111" s="8" t="s">
        <v>7</v>
      </c>
      <c r="C111" s="16"/>
      <c r="D111" s="16"/>
      <c r="E111" s="8"/>
      <c r="F111" s="8"/>
      <c r="G111" s="8"/>
      <c r="H111" s="8"/>
      <c r="I111" s="8"/>
      <c r="J111" s="8"/>
      <c r="K111" s="8"/>
    </row>
    <row r="112" spans="1:11" s="21" customFormat="1" ht="15" customHeight="1">
      <c r="A112" s="8" t="s">
        <v>7</v>
      </c>
      <c r="C112" s="16"/>
      <c r="D112" s="16"/>
      <c r="E112" s="8"/>
      <c r="F112" s="8"/>
      <c r="G112" s="8"/>
      <c r="H112" s="8"/>
      <c r="I112" s="8"/>
      <c r="J112" s="8"/>
      <c r="K112" s="8"/>
    </row>
    <row r="113" spans="1:11" s="21" customFormat="1" ht="15" customHeight="1">
      <c r="A113" s="8" t="s">
        <v>7</v>
      </c>
      <c r="C113" s="16"/>
      <c r="D113" s="16"/>
      <c r="E113" s="8"/>
      <c r="F113" s="8"/>
      <c r="G113" s="8"/>
      <c r="H113" s="8"/>
      <c r="I113" s="8"/>
      <c r="J113" s="8"/>
      <c r="K113" s="8"/>
    </row>
    <row r="114" spans="1:11" s="21" customFormat="1" ht="15" customHeight="1">
      <c r="A114" s="8" t="s">
        <v>7</v>
      </c>
      <c r="C114" s="16"/>
      <c r="D114" s="16"/>
      <c r="E114" s="8"/>
      <c r="F114" s="8"/>
      <c r="G114" s="8"/>
      <c r="H114" s="8"/>
      <c r="I114" s="8"/>
      <c r="J114" s="8"/>
      <c r="K114" s="8"/>
    </row>
    <row r="115" spans="1:11" s="21" customFormat="1" ht="15" customHeight="1">
      <c r="A115" s="8" t="s">
        <v>7</v>
      </c>
      <c r="C115" s="16"/>
      <c r="D115" s="16"/>
      <c r="E115" s="8"/>
      <c r="F115" s="8"/>
      <c r="G115" s="8"/>
      <c r="H115" s="8"/>
      <c r="I115" s="8"/>
      <c r="J115" s="8"/>
      <c r="K115" s="8"/>
    </row>
    <row r="116" spans="1:11" s="21" customFormat="1" ht="15" customHeight="1">
      <c r="A116" s="8" t="s">
        <v>7</v>
      </c>
      <c r="C116" s="16"/>
      <c r="D116" s="16"/>
      <c r="E116" s="8"/>
      <c r="F116" s="8"/>
      <c r="G116" s="8"/>
      <c r="H116" s="8"/>
      <c r="I116" s="8"/>
      <c r="J116" s="8"/>
      <c r="K116" s="8"/>
    </row>
    <row r="117" spans="1:11" s="21" customFormat="1" ht="15" customHeight="1">
      <c r="A117" s="8" t="s">
        <v>7</v>
      </c>
      <c r="C117" s="16"/>
      <c r="D117" s="16"/>
      <c r="E117" s="8"/>
      <c r="F117" s="8"/>
      <c r="G117" s="8"/>
      <c r="H117" s="8"/>
      <c r="I117" s="8"/>
      <c r="J117" s="8"/>
      <c r="K117" s="8"/>
    </row>
    <row r="118" spans="1:11" s="21" customFormat="1" ht="15" customHeight="1">
      <c r="A118" s="8" t="s">
        <v>7</v>
      </c>
      <c r="C118" s="16"/>
      <c r="D118" s="16"/>
      <c r="E118" s="8"/>
      <c r="F118" s="8"/>
      <c r="G118" s="8"/>
      <c r="H118" s="8"/>
      <c r="I118" s="8"/>
      <c r="J118" s="8"/>
      <c r="K118" s="8"/>
    </row>
    <row r="119" spans="1:11" s="21" customFormat="1" ht="15" customHeight="1">
      <c r="A119" s="8" t="s">
        <v>7</v>
      </c>
      <c r="C119" s="16"/>
      <c r="D119" s="16"/>
      <c r="E119" s="8"/>
      <c r="F119" s="8"/>
      <c r="G119" s="8"/>
      <c r="H119" s="8"/>
      <c r="I119" s="8"/>
      <c r="J119" s="8"/>
      <c r="K119" s="8"/>
    </row>
    <row r="120" spans="1:11" s="21" customFormat="1" ht="15" customHeight="1">
      <c r="A120" s="8" t="s">
        <v>7</v>
      </c>
      <c r="C120" s="16"/>
      <c r="D120" s="16"/>
      <c r="E120" s="8"/>
      <c r="F120" s="8"/>
      <c r="G120" s="8"/>
      <c r="H120" s="8"/>
      <c r="I120" s="8"/>
      <c r="J120" s="8"/>
      <c r="K120" s="8"/>
    </row>
    <row r="121" spans="1:11" s="21" customFormat="1" ht="15" customHeight="1">
      <c r="A121" s="8" t="s">
        <v>7</v>
      </c>
      <c r="C121" s="16"/>
      <c r="D121" s="16"/>
      <c r="E121" s="8"/>
      <c r="F121" s="8"/>
      <c r="G121" s="8"/>
      <c r="H121" s="8"/>
      <c r="I121" s="8"/>
      <c r="J121" s="8"/>
      <c r="K121" s="8"/>
    </row>
    <row r="122" spans="1:11" s="21" customFormat="1" ht="15" customHeight="1">
      <c r="A122" s="8" t="s">
        <v>7</v>
      </c>
      <c r="C122" s="16"/>
      <c r="D122" s="16"/>
      <c r="E122" s="8"/>
      <c r="F122" s="8"/>
      <c r="G122" s="8"/>
      <c r="H122" s="8"/>
      <c r="I122" s="8"/>
      <c r="J122" s="8"/>
      <c r="K122" s="8"/>
    </row>
    <row r="123" spans="1:11" s="21" customFormat="1" ht="15" customHeight="1">
      <c r="A123" s="8" t="s">
        <v>7</v>
      </c>
      <c r="C123" s="16"/>
      <c r="D123" s="16"/>
      <c r="E123" s="8"/>
      <c r="F123" s="8"/>
      <c r="G123" s="8"/>
      <c r="H123" s="8"/>
      <c r="I123" s="8"/>
      <c r="J123" s="8"/>
      <c r="K123" s="8"/>
    </row>
    <row r="124" spans="1:11" s="21" customFormat="1" ht="15" customHeight="1">
      <c r="A124" s="8" t="s">
        <v>7</v>
      </c>
      <c r="C124" s="16"/>
      <c r="D124" s="16"/>
      <c r="E124" s="8"/>
      <c r="F124" s="8"/>
      <c r="G124" s="8"/>
      <c r="H124" s="8"/>
      <c r="I124" s="8"/>
      <c r="J124" s="8"/>
      <c r="K124" s="8"/>
    </row>
    <row r="125" spans="1:11" s="21" customFormat="1" ht="15" customHeight="1">
      <c r="A125" s="8" t="s">
        <v>7</v>
      </c>
      <c r="C125" s="16"/>
      <c r="D125" s="16"/>
      <c r="E125" s="8"/>
      <c r="F125" s="8"/>
      <c r="G125" s="8"/>
      <c r="H125" s="8"/>
      <c r="I125" s="8"/>
      <c r="J125" s="8"/>
      <c r="K125" s="8"/>
    </row>
    <row r="126" spans="1:11" s="21" customFormat="1" ht="15" customHeight="1">
      <c r="A126" s="8" t="s">
        <v>7</v>
      </c>
      <c r="C126" s="16"/>
      <c r="D126" s="16"/>
      <c r="E126" s="8"/>
      <c r="F126" s="8"/>
      <c r="G126" s="8"/>
      <c r="H126" s="8"/>
      <c r="I126" s="8"/>
      <c r="J126" s="8"/>
      <c r="K126" s="8"/>
    </row>
    <row r="127" spans="1:11" s="21" customFormat="1" ht="15" customHeight="1">
      <c r="A127" s="8" t="s">
        <v>7</v>
      </c>
      <c r="C127" s="16"/>
      <c r="D127" s="16"/>
      <c r="E127" s="8"/>
      <c r="F127" s="8"/>
      <c r="G127" s="8"/>
      <c r="H127" s="8"/>
      <c r="I127" s="8"/>
      <c r="J127" s="8"/>
      <c r="K127" s="8"/>
    </row>
    <row r="128" spans="1:11" s="21" customFormat="1" ht="15" customHeight="1">
      <c r="A128" s="8" t="s">
        <v>7</v>
      </c>
      <c r="C128" s="16"/>
      <c r="D128" s="16"/>
      <c r="E128" s="8"/>
      <c r="F128" s="8"/>
      <c r="G128" s="8"/>
      <c r="H128" s="8"/>
      <c r="I128" s="8"/>
      <c r="J128" s="8"/>
      <c r="K128" s="8"/>
    </row>
    <row r="129" spans="1:11" s="21" customFormat="1" ht="15" customHeight="1">
      <c r="A129" s="8" t="s">
        <v>7</v>
      </c>
      <c r="C129" s="16"/>
      <c r="D129" s="16"/>
      <c r="E129" s="8"/>
      <c r="F129" s="8"/>
      <c r="G129" s="8"/>
      <c r="H129" s="8"/>
      <c r="I129" s="8"/>
      <c r="J129" s="8"/>
      <c r="K129" s="8"/>
    </row>
    <row r="130" spans="1:11" s="21" customFormat="1" ht="15" customHeight="1">
      <c r="A130" s="8" t="s">
        <v>7</v>
      </c>
      <c r="C130" s="16"/>
      <c r="D130" s="16"/>
      <c r="E130" s="8"/>
      <c r="F130" s="8"/>
      <c r="G130" s="8"/>
      <c r="H130" s="8"/>
      <c r="I130" s="8"/>
      <c r="J130" s="8"/>
      <c r="K130" s="8"/>
    </row>
    <row r="131" spans="1:11" s="21" customFormat="1" ht="15" customHeight="1">
      <c r="A131" s="8" t="s">
        <v>7</v>
      </c>
      <c r="C131" s="16"/>
      <c r="D131" s="16"/>
      <c r="E131" s="8"/>
      <c r="F131" s="8"/>
      <c r="G131" s="8"/>
      <c r="H131" s="8"/>
      <c r="I131" s="8"/>
      <c r="J131" s="8"/>
      <c r="K131" s="8"/>
    </row>
    <row r="132" spans="1:11" s="21" customFormat="1" ht="15" customHeight="1">
      <c r="A132" s="8" t="s">
        <v>7</v>
      </c>
      <c r="C132" s="16"/>
      <c r="D132" s="16"/>
      <c r="E132" s="8"/>
      <c r="F132" s="8"/>
      <c r="G132" s="8"/>
      <c r="H132" s="8"/>
      <c r="I132" s="8"/>
      <c r="J132" s="8"/>
      <c r="K132" s="8"/>
    </row>
    <row r="133" spans="1:11" s="21" customFormat="1" ht="15" customHeight="1">
      <c r="A133" s="8" t="s">
        <v>7</v>
      </c>
      <c r="C133" s="16"/>
      <c r="D133" s="16"/>
      <c r="E133" s="8"/>
      <c r="F133" s="8"/>
      <c r="G133" s="8"/>
      <c r="H133" s="8"/>
      <c r="I133" s="8"/>
      <c r="J133" s="8"/>
      <c r="K133" s="8"/>
    </row>
    <row r="134" spans="1:11" s="21" customFormat="1" ht="15" customHeight="1">
      <c r="A134" s="8" t="s">
        <v>7</v>
      </c>
      <c r="C134" s="16"/>
      <c r="D134" s="16"/>
      <c r="E134" s="8"/>
      <c r="F134" s="8"/>
      <c r="G134" s="8"/>
      <c r="H134" s="8"/>
      <c r="I134" s="8"/>
      <c r="J134" s="8"/>
      <c r="K134" s="8"/>
    </row>
    <row r="135" spans="1:11" s="21" customFormat="1" ht="15" customHeight="1">
      <c r="A135" s="8" t="s">
        <v>7</v>
      </c>
      <c r="C135" s="16"/>
      <c r="D135" s="16"/>
      <c r="E135" s="8"/>
      <c r="F135" s="8"/>
      <c r="G135" s="8"/>
      <c r="H135" s="8"/>
      <c r="I135" s="8"/>
      <c r="J135" s="8"/>
      <c r="K135" s="8"/>
    </row>
    <row r="136" spans="1:11" s="21" customFormat="1" ht="15" customHeight="1">
      <c r="A136" s="8" t="s">
        <v>7</v>
      </c>
      <c r="C136" s="16"/>
      <c r="D136" s="16"/>
      <c r="E136" s="8"/>
      <c r="F136" s="8"/>
      <c r="G136" s="8"/>
      <c r="H136" s="8"/>
      <c r="I136" s="8"/>
      <c r="J136" s="8"/>
      <c r="K136" s="8"/>
    </row>
    <row r="137" spans="1:11" s="21" customFormat="1" ht="15" customHeight="1">
      <c r="A137" s="8" t="s">
        <v>7</v>
      </c>
      <c r="C137" s="16"/>
      <c r="D137" s="16"/>
      <c r="E137" s="8"/>
      <c r="F137" s="8"/>
      <c r="G137" s="8"/>
      <c r="H137" s="8"/>
      <c r="I137" s="8"/>
      <c r="J137" s="8"/>
      <c r="K137" s="8"/>
    </row>
    <row r="138" spans="1:11" s="21" customFormat="1" ht="15" customHeight="1">
      <c r="A138" s="8" t="s">
        <v>7</v>
      </c>
      <c r="C138" s="16"/>
      <c r="D138" s="16"/>
      <c r="E138" s="8"/>
      <c r="F138" s="8"/>
      <c r="G138" s="8"/>
      <c r="H138" s="8"/>
      <c r="I138" s="8"/>
      <c r="J138" s="8"/>
      <c r="K138" s="8"/>
    </row>
    <row r="139" spans="1:11" s="21" customFormat="1" ht="15" customHeight="1">
      <c r="A139" s="8" t="s">
        <v>7</v>
      </c>
      <c r="C139" s="16"/>
      <c r="D139" s="16"/>
      <c r="E139" s="8"/>
      <c r="F139" s="8"/>
      <c r="G139" s="8"/>
      <c r="H139" s="8"/>
      <c r="I139" s="8"/>
      <c r="J139" s="8"/>
      <c r="K139" s="8"/>
    </row>
    <row r="140" spans="1:11" s="21" customFormat="1" ht="15" customHeight="1">
      <c r="A140" s="8" t="s">
        <v>7</v>
      </c>
      <c r="C140" s="16"/>
      <c r="D140" s="16"/>
      <c r="E140" s="8"/>
      <c r="F140" s="8"/>
      <c r="G140" s="8"/>
      <c r="H140" s="8"/>
      <c r="I140" s="8"/>
      <c r="J140" s="8"/>
      <c r="K140" s="8"/>
    </row>
    <row r="141" spans="1:11" s="21" customFormat="1" ht="15" customHeight="1">
      <c r="A141" s="8" t="s">
        <v>7</v>
      </c>
      <c r="C141" s="16"/>
      <c r="D141" s="16"/>
      <c r="E141" s="8"/>
      <c r="F141" s="8"/>
      <c r="G141" s="8"/>
      <c r="H141" s="8"/>
      <c r="I141" s="8"/>
      <c r="J141" s="8"/>
      <c r="K141" s="8"/>
    </row>
    <row r="142" spans="1:11" s="21" customFormat="1" ht="15" customHeight="1">
      <c r="A142" s="8" t="s">
        <v>7</v>
      </c>
      <c r="C142" s="16"/>
      <c r="D142" s="16"/>
      <c r="E142" s="8"/>
      <c r="F142" s="8"/>
      <c r="G142" s="8"/>
      <c r="H142" s="8"/>
      <c r="I142" s="8"/>
      <c r="J142" s="8"/>
      <c r="K142" s="8"/>
    </row>
    <row r="143" spans="1:11" s="21" customFormat="1" ht="15" customHeight="1">
      <c r="A143" s="8" t="s">
        <v>7</v>
      </c>
      <c r="C143" s="16"/>
      <c r="D143" s="16"/>
      <c r="E143" s="8"/>
      <c r="F143" s="8"/>
      <c r="G143" s="8"/>
      <c r="H143" s="8"/>
      <c r="I143" s="8"/>
      <c r="J143" s="8"/>
      <c r="K143" s="8"/>
    </row>
    <row r="144" spans="1:11" s="21" customFormat="1" ht="15" customHeight="1">
      <c r="A144" s="8" t="s">
        <v>7</v>
      </c>
      <c r="C144" s="16"/>
      <c r="D144" s="16"/>
      <c r="E144" s="8"/>
      <c r="F144" s="8"/>
      <c r="G144" s="8"/>
      <c r="H144" s="8"/>
      <c r="I144" s="8"/>
      <c r="J144" s="8"/>
      <c r="K144" s="8"/>
    </row>
    <row r="145" spans="1:11" s="21" customFormat="1" ht="15" customHeight="1">
      <c r="A145" s="8" t="s">
        <v>7</v>
      </c>
      <c r="C145" s="16"/>
      <c r="D145" s="16"/>
      <c r="E145" s="8"/>
      <c r="F145" s="8"/>
      <c r="G145" s="8"/>
      <c r="H145" s="8"/>
      <c r="I145" s="8"/>
      <c r="J145" s="8"/>
      <c r="K145" s="8"/>
    </row>
    <row r="146" spans="1:11" s="21" customFormat="1" ht="15" customHeight="1">
      <c r="A146" s="8" t="s">
        <v>7</v>
      </c>
      <c r="C146" s="16"/>
      <c r="D146" s="16"/>
      <c r="E146" s="8"/>
      <c r="F146" s="8"/>
      <c r="G146" s="8"/>
      <c r="H146" s="8"/>
      <c r="I146" s="8"/>
      <c r="J146" s="8"/>
      <c r="K146" s="8"/>
    </row>
    <row r="147" spans="1:11" s="21" customFormat="1" ht="15" customHeight="1">
      <c r="A147" s="8" t="s">
        <v>7</v>
      </c>
      <c r="C147" s="16"/>
      <c r="D147" s="16"/>
      <c r="E147" s="8"/>
      <c r="F147" s="8"/>
      <c r="G147" s="8"/>
      <c r="H147" s="8"/>
      <c r="I147" s="8"/>
      <c r="J147" s="8"/>
      <c r="K147" s="8"/>
    </row>
    <row r="148" spans="1:11" s="21" customFormat="1" ht="15" customHeight="1">
      <c r="A148" s="8" t="s">
        <v>7</v>
      </c>
      <c r="C148" s="16"/>
      <c r="D148" s="16"/>
      <c r="E148" s="8"/>
      <c r="F148" s="8"/>
      <c r="G148" s="8"/>
      <c r="H148" s="8"/>
      <c r="I148" s="8"/>
      <c r="J148" s="8"/>
      <c r="K148" s="8"/>
    </row>
    <row r="149" spans="1:11" s="21" customFormat="1" ht="15" customHeight="1">
      <c r="A149" s="8" t="s">
        <v>7</v>
      </c>
      <c r="C149" s="16"/>
      <c r="D149" s="16"/>
      <c r="E149" s="8"/>
      <c r="F149" s="8"/>
      <c r="G149" s="8"/>
      <c r="H149" s="8"/>
      <c r="I149" s="8"/>
      <c r="J149" s="8"/>
      <c r="K149" s="8"/>
    </row>
    <row r="150" spans="1:11" s="21" customFormat="1" ht="15" customHeight="1">
      <c r="A150" s="8" t="s">
        <v>7</v>
      </c>
      <c r="C150" s="16"/>
      <c r="D150" s="16"/>
      <c r="E150" s="8"/>
      <c r="F150" s="8"/>
      <c r="G150" s="8"/>
      <c r="H150" s="8"/>
      <c r="I150" s="8"/>
      <c r="J150" s="8"/>
      <c r="K150" s="8"/>
    </row>
    <row r="151" spans="1:11" s="21" customFormat="1" ht="15" customHeight="1">
      <c r="A151" s="8" t="s">
        <v>7</v>
      </c>
      <c r="C151" s="16"/>
      <c r="D151" s="16"/>
      <c r="E151" s="8"/>
      <c r="F151" s="8"/>
      <c r="G151" s="8"/>
      <c r="H151" s="8"/>
      <c r="I151" s="8"/>
      <c r="J151" s="8"/>
      <c r="K151" s="8"/>
    </row>
    <row r="152" spans="1:11" s="21" customFormat="1" ht="15" customHeight="1">
      <c r="A152" s="8" t="s">
        <v>7</v>
      </c>
      <c r="C152" s="16"/>
      <c r="D152" s="16"/>
      <c r="E152" s="8"/>
      <c r="F152" s="8"/>
      <c r="G152" s="8"/>
      <c r="H152" s="8"/>
      <c r="I152" s="8"/>
      <c r="J152" s="8"/>
      <c r="K152" s="8"/>
    </row>
    <row r="153" spans="1:11" s="21" customFormat="1" ht="15" customHeight="1">
      <c r="A153" s="8" t="s">
        <v>7</v>
      </c>
      <c r="C153" s="16"/>
      <c r="D153" s="16"/>
      <c r="E153" s="8"/>
      <c r="F153" s="8"/>
      <c r="G153" s="8"/>
      <c r="H153" s="8"/>
      <c r="I153" s="8"/>
      <c r="J153" s="8"/>
      <c r="K153" s="8"/>
    </row>
    <row r="154" spans="1:11" s="21" customFormat="1" ht="15" customHeight="1">
      <c r="A154" s="8" t="s">
        <v>7</v>
      </c>
      <c r="C154" s="16"/>
      <c r="D154" s="16"/>
      <c r="E154" s="8"/>
      <c r="F154" s="8"/>
      <c r="G154" s="8"/>
      <c r="H154" s="8"/>
      <c r="I154" s="8"/>
      <c r="J154" s="8"/>
      <c r="K154" s="8"/>
    </row>
    <row r="155" spans="1:11" s="21" customFormat="1" ht="15" customHeight="1">
      <c r="A155" s="8" t="s">
        <v>7</v>
      </c>
      <c r="C155" s="16"/>
      <c r="D155" s="16"/>
      <c r="E155" s="8"/>
      <c r="F155" s="8"/>
      <c r="G155" s="8"/>
      <c r="H155" s="8"/>
      <c r="I155" s="8"/>
      <c r="J155" s="8"/>
      <c r="K155" s="8"/>
    </row>
    <row r="156" spans="1:11" s="21" customFormat="1" ht="15" customHeight="1">
      <c r="A156" s="8" t="s">
        <v>7</v>
      </c>
      <c r="C156" s="16"/>
      <c r="D156" s="16"/>
      <c r="E156" s="8"/>
      <c r="F156" s="8"/>
      <c r="G156" s="8"/>
      <c r="H156" s="8"/>
      <c r="I156" s="8"/>
      <c r="J156" s="8"/>
      <c r="K156" s="8"/>
    </row>
    <row r="157" spans="1:11" s="21" customFormat="1" ht="15" customHeight="1">
      <c r="A157" s="8" t="s">
        <v>7</v>
      </c>
      <c r="C157" s="16"/>
      <c r="D157" s="16"/>
      <c r="E157" s="8"/>
      <c r="F157" s="8"/>
      <c r="G157" s="8"/>
      <c r="H157" s="8"/>
      <c r="I157" s="8"/>
      <c r="J157" s="8"/>
      <c r="K157" s="8"/>
    </row>
    <row r="158" spans="1:11" s="21" customFormat="1" ht="15" customHeight="1">
      <c r="A158" s="8" t="s">
        <v>7</v>
      </c>
      <c r="C158" s="16"/>
      <c r="D158" s="16"/>
      <c r="E158" s="8"/>
      <c r="F158" s="8"/>
      <c r="G158" s="8"/>
      <c r="H158" s="8"/>
      <c r="I158" s="8"/>
      <c r="J158" s="8"/>
      <c r="K158" s="8"/>
    </row>
    <row r="159" spans="1:11" s="21" customFormat="1" ht="15" customHeight="1">
      <c r="A159" s="8" t="s">
        <v>7</v>
      </c>
      <c r="C159" s="16"/>
      <c r="D159" s="16"/>
      <c r="E159" s="8"/>
      <c r="F159" s="8"/>
      <c r="G159" s="8"/>
      <c r="H159" s="8"/>
      <c r="I159" s="8"/>
      <c r="J159" s="8"/>
      <c r="K159" s="8"/>
    </row>
    <row r="160" spans="1:11" s="21" customFormat="1" ht="15" customHeight="1">
      <c r="A160" s="8" t="s">
        <v>7</v>
      </c>
      <c r="C160" s="16"/>
      <c r="D160" s="16"/>
      <c r="E160" s="8"/>
      <c r="F160" s="8"/>
      <c r="G160" s="8"/>
      <c r="H160" s="8"/>
      <c r="I160" s="8"/>
      <c r="J160" s="8"/>
      <c r="K160" s="8"/>
    </row>
    <row r="161" spans="1:11" s="21" customFormat="1" ht="15" customHeight="1">
      <c r="A161" s="8" t="s">
        <v>7</v>
      </c>
      <c r="C161" s="16"/>
      <c r="D161" s="16"/>
      <c r="E161" s="8"/>
      <c r="F161" s="8"/>
      <c r="G161" s="8"/>
      <c r="H161" s="8"/>
      <c r="I161" s="8"/>
      <c r="J161" s="8"/>
      <c r="K161" s="8"/>
    </row>
    <row r="162" spans="1:11" s="21" customFormat="1" ht="15" customHeight="1">
      <c r="A162" s="8" t="s">
        <v>7</v>
      </c>
      <c r="C162" s="16"/>
      <c r="D162" s="16"/>
      <c r="E162" s="8"/>
      <c r="F162" s="8"/>
      <c r="G162" s="8"/>
      <c r="H162" s="8"/>
      <c r="I162" s="8"/>
      <c r="J162" s="8"/>
      <c r="K162" s="8"/>
    </row>
    <row r="163" spans="1:11" s="21" customFormat="1" ht="15" customHeight="1">
      <c r="A163" s="8" t="s">
        <v>7</v>
      </c>
      <c r="C163" s="16"/>
      <c r="D163" s="16"/>
      <c r="E163" s="8"/>
      <c r="F163" s="8"/>
      <c r="G163" s="8"/>
      <c r="H163" s="8"/>
      <c r="I163" s="8"/>
      <c r="J163" s="8"/>
      <c r="K163" s="8"/>
    </row>
    <row r="164" spans="1:11" s="21" customFormat="1" ht="15" customHeight="1">
      <c r="A164" s="8" t="s">
        <v>7</v>
      </c>
      <c r="C164" s="16"/>
      <c r="D164" s="16"/>
      <c r="E164" s="8"/>
      <c r="F164" s="8"/>
      <c r="G164" s="8"/>
      <c r="H164" s="8"/>
      <c r="I164" s="8"/>
      <c r="J164" s="8"/>
      <c r="K164" s="8"/>
    </row>
    <row r="165" spans="1:11" s="21" customFormat="1" ht="15" customHeight="1">
      <c r="A165" s="8" t="s">
        <v>7</v>
      </c>
      <c r="C165" s="16"/>
      <c r="D165" s="16"/>
      <c r="E165" s="8"/>
      <c r="F165" s="8"/>
      <c r="G165" s="8"/>
      <c r="H165" s="8"/>
      <c r="I165" s="8"/>
      <c r="J165" s="8"/>
      <c r="K165" s="8"/>
    </row>
    <row r="166" spans="1:11" s="21" customFormat="1" ht="15" customHeight="1">
      <c r="A166" s="8" t="s">
        <v>7</v>
      </c>
      <c r="C166" s="16"/>
      <c r="D166" s="16"/>
      <c r="E166" s="8"/>
      <c r="F166" s="8"/>
      <c r="G166" s="8"/>
      <c r="H166" s="8"/>
      <c r="I166" s="8"/>
      <c r="J166" s="8"/>
      <c r="K166" s="8"/>
    </row>
    <row r="167" spans="1:11" s="21" customFormat="1" ht="15" customHeight="1">
      <c r="A167" s="8" t="s">
        <v>7</v>
      </c>
      <c r="C167" s="16"/>
      <c r="D167" s="16"/>
      <c r="E167" s="8"/>
      <c r="F167" s="8"/>
      <c r="G167" s="8"/>
      <c r="H167" s="8"/>
      <c r="I167" s="8"/>
      <c r="J167" s="8"/>
      <c r="K167" s="8"/>
    </row>
    <row r="168" spans="1:11" s="21" customFormat="1" ht="15" customHeight="1">
      <c r="A168" s="8" t="s">
        <v>7</v>
      </c>
      <c r="C168" s="16"/>
      <c r="D168" s="16"/>
      <c r="E168" s="8"/>
      <c r="F168" s="8"/>
      <c r="G168" s="8"/>
      <c r="H168" s="8"/>
      <c r="I168" s="8"/>
      <c r="J168" s="8"/>
      <c r="K168"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68"/>
  <sheetViews>
    <sheetView showGridLines="0" zoomScaleNormal="100" workbookViewId="0">
      <pane ySplit="11" topLeftCell="A12" activePane="bottomLeft" state="frozenSplit"/>
      <selection pane="bottomLeft"/>
    </sheetView>
  </sheetViews>
  <sheetFormatPr defaultColWidth="11.26953125" defaultRowHeight="15" customHeight="1"/>
  <cols>
    <col min="1" max="1" width="21.81640625" style="8" customWidth="1"/>
    <col min="2" max="2" width="25.1796875" style="21" bestFit="1" customWidth="1"/>
    <col min="3" max="3" width="18.54296875" style="16" bestFit="1" customWidth="1"/>
    <col min="4" max="4" width="19.54296875" style="16" bestFit="1" customWidth="1"/>
    <col min="5" max="5" width="12.81640625" style="8" customWidth="1"/>
    <col min="6" max="6" width="11.26953125" style="8" customWidth="1"/>
    <col min="7" max="11" width="10.26953125" style="8" customWidth="1"/>
    <col min="12" max="16384" width="11.26953125" style="8"/>
  </cols>
  <sheetData>
    <row r="1" spans="1:5" ht="15" customHeight="1">
      <c r="A1" s="10" t="s">
        <v>9</v>
      </c>
    </row>
    <row r="3" spans="1:5" ht="15" customHeight="1">
      <c r="A3" s="9" t="s">
        <v>44</v>
      </c>
    </row>
    <row r="5" spans="1:5" ht="15" customHeight="1">
      <c r="A5" s="8" t="s">
        <v>19</v>
      </c>
    </row>
    <row r="6" spans="1:5" ht="15" customHeight="1">
      <c r="A6" s="8" t="s">
        <v>14</v>
      </c>
    </row>
    <row r="7" spans="1:5" ht="15" customHeight="1">
      <c r="A7" s="8" t="s">
        <v>30</v>
      </c>
    </row>
    <row r="8" spans="1:5" ht="15" customHeight="1">
      <c r="A8" s="8" t="s">
        <v>31</v>
      </c>
    </row>
    <row r="9" spans="1:5" ht="15" customHeight="1">
      <c r="A9" s="8" t="s">
        <v>11</v>
      </c>
    </row>
    <row r="10" spans="1:5" ht="15" customHeight="1" thickBot="1">
      <c r="A10" s="11"/>
      <c r="B10" s="22"/>
      <c r="C10" s="17"/>
      <c r="D10" s="17"/>
      <c r="E10" s="11"/>
    </row>
    <row r="11" spans="1:5" ht="15" customHeight="1" thickTop="1">
      <c r="A11" s="12" t="s">
        <v>4</v>
      </c>
      <c r="B11" s="23" t="s">
        <v>45</v>
      </c>
      <c r="C11" s="18" t="s">
        <v>15</v>
      </c>
      <c r="D11" s="18" t="s">
        <v>22</v>
      </c>
      <c r="E11" s="12" t="s">
        <v>6</v>
      </c>
    </row>
    <row r="12" spans="1:5" ht="15" customHeight="1">
      <c r="A12" s="8">
        <v>1</v>
      </c>
      <c r="B12" s="32">
        <f>((C13-C12)/(A13-A12))/C12</f>
        <v>-2.5841590840489765E-4</v>
      </c>
      <c r="C12" s="20">
        <f t="shared" ref="C12:C16" si="0">C13*D12/D13</f>
        <v>1074.7084286666634</v>
      </c>
      <c r="D12" s="20">
        <v>576.16766467065872</v>
      </c>
      <c r="E12" s="8">
        <v>1</v>
      </c>
    </row>
    <row r="13" spans="1:5" ht="15" customHeight="1">
      <c r="A13" s="8">
        <v>1000</v>
      </c>
      <c r="B13" s="32">
        <f t="shared" ref="B13:B76" si="1">(C14-C12)/(A14-A12)/C12</f>
        <v>2.2569376856694293E-4</v>
      </c>
      <c r="C13" s="20">
        <f t="shared" si="0"/>
        <v>797.26439555723175</v>
      </c>
      <c r="D13" s="20">
        <v>427.42566510172139</v>
      </c>
    </row>
    <row r="14" spans="1:5" ht="15" customHeight="1">
      <c r="A14" s="8">
        <v>1500</v>
      </c>
      <c r="B14" s="32">
        <f t="shared" si="1"/>
        <v>1.795560946347402E-3</v>
      </c>
      <c r="C14" s="20">
        <f t="shared" si="0"/>
        <v>1438.2983667359422</v>
      </c>
      <c r="D14" s="20">
        <v>771.09380456799613</v>
      </c>
    </row>
    <row r="15" spans="1:5" ht="15" customHeight="1">
      <c r="A15" s="8">
        <v>1600</v>
      </c>
      <c r="B15" s="32">
        <f t="shared" si="1"/>
        <v>1.4418680676868145E-3</v>
      </c>
      <c r="C15" s="20">
        <f t="shared" si="0"/>
        <v>1656.1864831027312</v>
      </c>
      <c r="D15" s="20">
        <v>887.90696413565013</v>
      </c>
    </row>
    <row r="16" spans="1:5" ht="15" customHeight="1">
      <c r="A16" s="8">
        <v>1700</v>
      </c>
      <c r="B16" s="32">
        <f t="shared" si="1"/>
        <v>1.5679249124853024E-3</v>
      </c>
      <c r="C16" s="20">
        <f t="shared" si="0"/>
        <v>1853.065664096473</v>
      </c>
      <c r="D16" s="20">
        <v>993.45691136754238</v>
      </c>
    </row>
    <row r="17" spans="1:5" ht="15" customHeight="1">
      <c r="A17" s="8">
        <v>1820</v>
      </c>
      <c r="B17" s="32">
        <f t="shared" si="1"/>
        <v>5.6819494901432215E-3</v>
      </c>
      <c r="C17" s="20">
        <f>C18*D17/D18</f>
        <v>2227.4772133499332</v>
      </c>
      <c r="D17" s="20">
        <v>1194.1846829238957</v>
      </c>
      <c r="E17" s="8">
        <v>1820</v>
      </c>
    </row>
    <row r="18" spans="1:5" ht="15" customHeight="1">
      <c r="A18" s="8">
        <v>1870</v>
      </c>
      <c r="B18" s="32">
        <f t="shared" si="1"/>
        <v>1.4940173911855746E-2</v>
      </c>
      <c r="C18" s="19">
        <v>3643</v>
      </c>
      <c r="D18" s="20">
        <v>1953.0681498416338</v>
      </c>
      <c r="E18" s="8">
        <v>1870</v>
      </c>
    </row>
    <row r="19" spans="1:5" ht="15" customHeight="1">
      <c r="A19" s="8">
        <v>1890</v>
      </c>
      <c r="B19" s="32">
        <f t="shared" si="1"/>
        <v>1.6961487146422895E-2</v>
      </c>
      <c r="C19" s="19">
        <v>4557</v>
      </c>
      <c r="D19" s="19"/>
      <c r="E19" s="8">
        <v>1890</v>
      </c>
    </row>
    <row r="20" spans="1:5" ht="15" customHeight="1">
      <c r="A20" s="8">
        <v>1913</v>
      </c>
      <c r="B20" s="32">
        <f t="shared" si="1"/>
        <v>1.6272513968366504E-2</v>
      </c>
      <c r="C20" s="19">
        <v>6300</v>
      </c>
      <c r="D20" s="19"/>
      <c r="E20" s="8">
        <v>1913</v>
      </c>
    </row>
    <row r="21" spans="1:5" ht="15" customHeight="1">
      <c r="A21" s="8">
        <v>1929</v>
      </c>
      <c r="B21" s="32">
        <f t="shared" si="1"/>
        <v>7.9922779922779932E-3</v>
      </c>
      <c r="C21" s="19">
        <v>7449</v>
      </c>
      <c r="D21" s="19"/>
    </row>
    <row r="22" spans="1:5" ht="15" customHeight="1">
      <c r="A22" s="8">
        <v>1950</v>
      </c>
      <c r="B22" s="32">
        <f t="shared" si="1"/>
        <v>7.0540279964363736E-3</v>
      </c>
      <c r="C22" s="19">
        <v>8163</v>
      </c>
      <c r="D22" s="19"/>
      <c r="E22" s="8">
        <v>1950</v>
      </c>
    </row>
    <row r="23" spans="1:5" ht="15" customHeight="1">
      <c r="A23" s="8">
        <v>1951</v>
      </c>
      <c r="B23" s="32">
        <f t="shared" si="1"/>
        <v>4.4836457184858507E-2</v>
      </c>
      <c r="C23" s="19">
        <v>8605</v>
      </c>
      <c r="D23" s="19"/>
    </row>
    <row r="24" spans="1:5" ht="15" customHeight="1">
      <c r="A24" s="8">
        <v>1952</v>
      </c>
      <c r="B24" s="32">
        <f t="shared" si="1"/>
        <v>4.0790238233585123E-2</v>
      </c>
      <c r="C24" s="19">
        <v>8895</v>
      </c>
      <c r="D24" s="19"/>
      <c r="E24" s="8">
        <v>1952</v>
      </c>
    </row>
    <row r="25" spans="1:5" ht="15" customHeight="1">
      <c r="A25" s="8">
        <v>1953</v>
      </c>
      <c r="B25" s="32">
        <f t="shared" si="1"/>
        <v>4.8903878583473864E-2</v>
      </c>
      <c r="C25" s="19">
        <v>9307</v>
      </c>
      <c r="D25" s="19"/>
    </row>
    <row r="26" spans="1:5" ht="15" customHeight="1">
      <c r="A26" s="8">
        <v>1954</v>
      </c>
      <c r="B26" s="32">
        <f t="shared" si="1"/>
        <v>5.4636295261631031E-2</v>
      </c>
      <c r="C26" s="19">
        <v>9765</v>
      </c>
      <c r="D26" s="19"/>
      <c r="E26" s="8">
        <v>1954</v>
      </c>
    </row>
    <row r="27" spans="1:5" ht="15" customHeight="1">
      <c r="A27" s="8">
        <v>1955</v>
      </c>
      <c r="B27" s="32">
        <f t="shared" si="1"/>
        <v>5.0128008192524325E-2</v>
      </c>
      <c r="C27" s="19">
        <v>10324</v>
      </c>
      <c r="D27" s="19"/>
    </row>
    <row r="28" spans="1:5" ht="15" customHeight="1">
      <c r="A28" s="8">
        <v>1956</v>
      </c>
      <c r="B28" s="32">
        <f t="shared" si="1"/>
        <v>3.9955443626501358E-2</v>
      </c>
      <c r="C28" s="19">
        <v>10744</v>
      </c>
      <c r="D28" s="19"/>
    </row>
    <row r="29" spans="1:5" ht="15" customHeight="1">
      <c r="A29" s="8">
        <v>1957</v>
      </c>
      <c r="B29" s="32">
        <f t="shared" si="1"/>
        <v>2.8434475055845124E-2</v>
      </c>
      <c r="C29" s="19">
        <v>11149</v>
      </c>
      <c r="D29" s="19"/>
      <c r="E29" s="8">
        <v>1957</v>
      </c>
    </row>
    <row r="30" spans="1:5" ht="15" customHeight="1">
      <c r="A30" s="8">
        <v>1958</v>
      </c>
      <c r="B30" s="32">
        <f t="shared" si="1"/>
        <v>3.01820791102341E-2</v>
      </c>
      <c r="C30" s="19">
        <v>11355</v>
      </c>
      <c r="D30" s="19"/>
    </row>
    <row r="31" spans="1:5" ht="15" customHeight="1">
      <c r="A31" s="8">
        <v>1959</v>
      </c>
      <c r="B31" s="32">
        <f t="shared" si="1"/>
        <v>4.9449581682078379E-2</v>
      </c>
      <c r="C31" s="19">
        <v>11822</v>
      </c>
      <c r="D31" s="19"/>
    </row>
    <row r="32" spans="1:5" ht="15" customHeight="1">
      <c r="A32" s="24">
        <v>1960</v>
      </c>
      <c r="B32" s="32">
        <f t="shared" si="1"/>
        <v>5.1429538149213333E-2</v>
      </c>
      <c r="C32" s="19">
        <v>12478</v>
      </c>
      <c r="D32" s="19"/>
      <c r="E32" s="8">
        <v>1960</v>
      </c>
    </row>
    <row r="33" spans="1:6" ht="15" customHeight="1">
      <c r="A33" s="24">
        <v>1961</v>
      </c>
      <c r="B33" s="32">
        <f t="shared" si="1"/>
        <v>4.2675108190415131E-2</v>
      </c>
      <c r="C33" s="19">
        <v>13038</v>
      </c>
      <c r="D33" s="19"/>
    </row>
    <row r="34" spans="1:6" ht="15" customHeight="1">
      <c r="A34" s="24">
        <v>1962</v>
      </c>
      <c r="B34" s="32">
        <f t="shared" si="1"/>
        <v>3.8924681699647183E-2</v>
      </c>
      <c r="C34" s="19">
        <v>13543</v>
      </c>
      <c r="D34" s="19"/>
      <c r="E34" s="8">
        <v>1962</v>
      </c>
    </row>
    <row r="35" spans="1:6" ht="15" customHeight="1">
      <c r="A35" s="24">
        <v>1963</v>
      </c>
      <c r="B35" s="32">
        <f t="shared" si="1"/>
        <v>4.4414088458982502E-2</v>
      </c>
      <c r="C35" s="19">
        <v>14053</v>
      </c>
      <c r="D35" s="19"/>
    </row>
    <row r="36" spans="1:6" ht="15" customHeight="1">
      <c r="A36" s="24">
        <v>1964</v>
      </c>
      <c r="B36" s="32">
        <f t="shared" si="1"/>
        <v>4.265993026400057E-2</v>
      </c>
      <c r="C36" s="19">
        <v>14746</v>
      </c>
      <c r="D36" s="19"/>
      <c r="E36" s="8">
        <v>1964</v>
      </c>
    </row>
    <row r="37" spans="1:6" ht="15" customHeight="1">
      <c r="A37" s="24">
        <v>1965</v>
      </c>
      <c r="B37" s="32">
        <f t="shared" si="1"/>
        <v>3.2381662823816632E-2</v>
      </c>
      <c r="C37" s="19">
        <v>15252</v>
      </c>
      <c r="D37" s="19"/>
    </row>
    <row r="38" spans="1:6" ht="15" customHeight="1">
      <c r="A38" s="8">
        <v>1966</v>
      </c>
      <c r="B38" s="32">
        <f t="shared" si="1"/>
        <v>2.8947023341201153E-2</v>
      </c>
      <c r="C38" s="19">
        <v>15701</v>
      </c>
      <c r="D38" s="19"/>
      <c r="E38" s="8">
        <v>1966</v>
      </c>
    </row>
    <row r="39" spans="1:6" ht="15" customHeight="1">
      <c r="A39" s="8">
        <v>1967</v>
      </c>
      <c r="B39" s="32">
        <f t="shared" si="1"/>
        <v>3.8023055856314887E-2</v>
      </c>
      <c r="C39" s="19">
        <v>16135</v>
      </c>
      <c r="D39" s="19"/>
    </row>
    <row r="40" spans="1:6" ht="15" customHeight="1">
      <c r="A40" s="8">
        <v>1968</v>
      </c>
      <c r="B40" s="32">
        <f t="shared" si="1"/>
        <v>5.0387356678029127E-2</v>
      </c>
      <c r="C40" s="19">
        <v>16895</v>
      </c>
      <c r="D40" s="19"/>
      <c r="E40" s="8">
        <v>1968</v>
      </c>
    </row>
    <row r="41" spans="1:6" ht="15" customHeight="1">
      <c r="A41" s="15">
        <v>1969</v>
      </c>
      <c r="B41" s="32">
        <f t="shared" si="1"/>
        <v>4.4658182894347441E-2</v>
      </c>
      <c r="C41" s="25">
        <v>17761</v>
      </c>
      <c r="D41" s="25"/>
      <c r="E41" s="15"/>
      <c r="F41" s="15"/>
    </row>
    <row r="42" spans="1:6" ht="15" customHeight="1">
      <c r="A42" s="15">
        <v>1970</v>
      </c>
      <c r="B42" s="32">
        <f t="shared" si="1"/>
        <v>3.167051404763245E-2</v>
      </c>
      <c r="C42" s="25">
        <v>18404</v>
      </c>
      <c r="D42" s="25"/>
      <c r="E42" s="15">
        <v>1970</v>
      </c>
      <c r="F42" s="15"/>
    </row>
    <row r="43" spans="1:6" ht="15" customHeight="1">
      <c r="A43" s="15">
        <v>1971</v>
      </c>
      <c r="B43" s="32">
        <f t="shared" si="1"/>
        <v>3.3009128450336885E-2</v>
      </c>
      <c r="C43" s="25">
        <v>18886</v>
      </c>
      <c r="D43" s="25"/>
      <c r="E43" s="15"/>
      <c r="F43" s="15"/>
    </row>
    <row r="44" spans="1:6" ht="15" customHeight="1">
      <c r="A44" s="15">
        <v>1972</v>
      </c>
      <c r="B44" s="32">
        <f t="shared" si="1"/>
        <v>4.556285078894419E-2</v>
      </c>
      <c r="C44" s="25">
        <v>19619</v>
      </c>
      <c r="D44" s="25"/>
      <c r="E44" s="15">
        <v>1972</v>
      </c>
      <c r="F44" s="15"/>
    </row>
    <row r="45" spans="1:6" ht="15" customHeight="1">
      <c r="A45" s="15">
        <v>1973</v>
      </c>
      <c r="B45" s="32">
        <f t="shared" si="1"/>
        <v>3.4227024822875783E-2</v>
      </c>
      <c r="C45" s="25">
        <v>20607</v>
      </c>
      <c r="D45" s="25"/>
      <c r="E45" s="15"/>
      <c r="F45" s="15"/>
    </row>
    <row r="46" spans="1:6" ht="15" customHeight="1">
      <c r="A46" s="15">
        <v>1974</v>
      </c>
      <c r="B46" s="32">
        <f t="shared" si="1"/>
        <v>4.4402387538215174E-3</v>
      </c>
      <c r="C46" s="26">
        <v>20962</v>
      </c>
      <c r="D46" s="26"/>
      <c r="E46" s="15">
        <v>1974</v>
      </c>
      <c r="F46" s="15"/>
    </row>
    <row r="47" spans="1:6" ht="15" customHeight="1">
      <c r="A47" s="15">
        <v>1975</v>
      </c>
      <c r="B47" s="32">
        <f t="shared" si="1"/>
        <v>1.6076710237572751E-2</v>
      </c>
      <c r="C47" s="26">
        <v>20790</v>
      </c>
      <c r="D47" s="26"/>
      <c r="E47" s="15">
        <v>1975</v>
      </c>
      <c r="F47" s="15"/>
    </row>
    <row r="48" spans="1:6" ht="15" customHeight="1">
      <c r="A48" s="15">
        <v>1976</v>
      </c>
      <c r="B48" s="32">
        <f t="shared" si="1"/>
        <v>3.3645983645983646E-2</v>
      </c>
      <c r="C48" s="26">
        <v>21636</v>
      </c>
      <c r="D48" s="26"/>
      <c r="E48" s="15">
        <v>1976</v>
      </c>
      <c r="F48" s="15"/>
    </row>
    <row r="49" spans="1:5" ht="15" customHeight="1">
      <c r="A49" s="8">
        <v>1977</v>
      </c>
      <c r="B49" s="32">
        <f t="shared" si="1"/>
        <v>2.6344980587909041E-2</v>
      </c>
      <c r="C49" s="16">
        <v>22189</v>
      </c>
    </row>
    <row r="50" spans="1:5" ht="15" customHeight="1">
      <c r="A50" s="8">
        <v>1978</v>
      </c>
      <c r="B50" s="32">
        <f t="shared" si="1"/>
        <v>3.0623281806300418E-2</v>
      </c>
      <c r="C50" s="16">
        <v>22776</v>
      </c>
      <c r="E50" s="8">
        <v>1978</v>
      </c>
    </row>
    <row r="51" spans="1:5" ht="15" customHeight="1">
      <c r="A51" s="8">
        <v>1979</v>
      </c>
      <c r="B51" s="32">
        <f t="shared" si="1"/>
        <v>2.3950649806814189E-2</v>
      </c>
      <c r="C51" s="16">
        <v>23548</v>
      </c>
    </row>
    <row r="52" spans="1:5" ht="15" customHeight="1">
      <c r="A52" s="8">
        <v>1980</v>
      </c>
      <c r="B52" s="32">
        <f t="shared" si="1"/>
        <v>6.2850348224902331E-3</v>
      </c>
      <c r="C52" s="16">
        <v>23867</v>
      </c>
    </row>
    <row r="53" spans="1:5" ht="15" customHeight="1">
      <c r="A53" s="8">
        <v>1981</v>
      </c>
      <c r="B53" s="32">
        <f t="shared" si="1"/>
        <v>2.0949428080613399E-3</v>
      </c>
      <c r="C53" s="16">
        <v>23844</v>
      </c>
      <c r="E53" s="8">
        <v>1981</v>
      </c>
    </row>
    <row r="54" spans="1:5" ht="15" customHeight="1">
      <c r="A54" s="8">
        <v>1982</v>
      </c>
      <c r="B54" s="32">
        <f t="shared" si="1"/>
        <v>1.0631605435329643E-2</v>
      </c>
      <c r="C54" s="16">
        <v>23967</v>
      </c>
      <c r="E54" s="8">
        <v>1982</v>
      </c>
    </row>
    <row r="55" spans="1:5" ht="15" customHeight="1">
      <c r="A55" s="8">
        <v>1983</v>
      </c>
      <c r="B55" s="32">
        <f t="shared" si="1"/>
        <v>1.9505987399340761E-2</v>
      </c>
      <c r="C55" s="16">
        <v>24351</v>
      </c>
      <c r="E55" s="8">
        <v>1983</v>
      </c>
    </row>
    <row r="56" spans="1:5" ht="15" customHeight="1">
      <c r="A56" s="8">
        <v>1984</v>
      </c>
      <c r="B56" s="32">
        <f t="shared" si="1"/>
        <v>2.3654059381544905E-2</v>
      </c>
      <c r="C56" s="16">
        <v>24902</v>
      </c>
    </row>
    <row r="57" spans="1:5" ht="15" customHeight="1">
      <c r="A57" s="8">
        <v>1985</v>
      </c>
      <c r="B57" s="32">
        <f t="shared" si="1"/>
        <v>2.5319251465745724E-2</v>
      </c>
      <c r="C57" s="16">
        <v>25503</v>
      </c>
      <c r="E57" s="8">
        <v>1985</v>
      </c>
    </row>
    <row r="58" spans="1:5" ht="15" customHeight="1">
      <c r="A58" s="8">
        <v>1986</v>
      </c>
      <c r="B58" s="32">
        <f t="shared" si="1"/>
        <v>2.6447868878171195E-2</v>
      </c>
      <c r="C58" s="16">
        <v>26163</v>
      </c>
    </row>
    <row r="59" spans="1:5" ht="15" customHeight="1">
      <c r="A59" s="8">
        <v>1987</v>
      </c>
      <c r="B59" s="32">
        <f t="shared" si="1"/>
        <v>3.2144631731835037E-2</v>
      </c>
      <c r="C59" s="16">
        <v>26852</v>
      </c>
    </row>
    <row r="60" spans="1:5" ht="15" customHeight="1">
      <c r="A60" s="8">
        <v>1988</v>
      </c>
      <c r="B60" s="32">
        <f t="shared" si="1"/>
        <v>3.4150156412930135E-2</v>
      </c>
      <c r="C60" s="16">
        <v>27845</v>
      </c>
      <c r="E60" s="8">
        <v>1988</v>
      </c>
    </row>
    <row r="61" spans="1:5" ht="15" customHeight="1">
      <c r="A61" s="8">
        <v>1989</v>
      </c>
      <c r="B61" s="32">
        <f t="shared" si="1"/>
        <v>1.84772849703717E-2</v>
      </c>
      <c r="C61" s="16">
        <v>28686</v>
      </c>
    </row>
    <row r="62" spans="1:5" ht="15" customHeight="1">
      <c r="A62" s="8">
        <v>1990</v>
      </c>
      <c r="B62" s="32">
        <f t="shared" si="1"/>
        <v>1.0911245903925259E-2</v>
      </c>
      <c r="C62" s="16">
        <v>28874</v>
      </c>
    </row>
    <row r="63" spans="1:5" ht="15" customHeight="1">
      <c r="A63" s="8">
        <v>1991</v>
      </c>
      <c r="B63" s="32">
        <f t="shared" si="1"/>
        <v>1.1688716492346055E-2</v>
      </c>
      <c r="C63" s="16">
        <v>29312</v>
      </c>
    </row>
    <row r="64" spans="1:5" ht="15" customHeight="1">
      <c r="A64" s="8">
        <v>1992</v>
      </c>
      <c r="B64" s="32">
        <f t="shared" si="1"/>
        <v>5.9702510917030566E-4</v>
      </c>
      <c r="C64" s="16">
        <v>29549</v>
      </c>
      <c r="E64" s="8">
        <v>1992</v>
      </c>
    </row>
    <row r="65" spans="1:6" ht="15" customHeight="1">
      <c r="A65" s="8">
        <v>1993</v>
      </c>
      <c r="B65" s="32">
        <f t="shared" si="1"/>
        <v>8.5620494771396667E-3</v>
      </c>
      <c r="C65" s="16">
        <v>29347</v>
      </c>
      <c r="E65" s="8">
        <v>1993</v>
      </c>
    </row>
    <row r="66" spans="1:6" ht="15" customHeight="1">
      <c r="A66" s="8">
        <v>1994</v>
      </c>
      <c r="B66" s="32">
        <f t="shared" si="1"/>
        <v>2.3375472791085972E-2</v>
      </c>
      <c r="C66" s="16">
        <v>30055</v>
      </c>
      <c r="E66" s="8">
        <v>1994</v>
      </c>
    </row>
    <row r="67" spans="1:6" ht="15" customHeight="1">
      <c r="A67" s="8">
        <v>1995</v>
      </c>
      <c r="B67" s="32">
        <f t="shared" si="1"/>
        <v>1.9031775079021793E-2</v>
      </c>
      <c r="C67" s="16">
        <v>30719</v>
      </c>
      <c r="E67" s="8">
        <v>1995</v>
      </c>
    </row>
    <row r="68" spans="1:6" ht="15" customHeight="1">
      <c r="A68" s="8">
        <v>1996</v>
      </c>
      <c r="B68" s="32">
        <f t="shared" si="1"/>
        <v>2.0557309808261988E-2</v>
      </c>
      <c r="C68" s="16">
        <v>31199</v>
      </c>
    </row>
    <row r="69" spans="1:6" ht="15" customHeight="1">
      <c r="A69" s="8">
        <v>1997</v>
      </c>
      <c r="B69" s="32">
        <f t="shared" si="1"/>
        <v>2.65232860027565E-2</v>
      </c>
      <c r="C69" s="16">
        <v>31982</v>
      </c>
      <c r="F69" s="15"/>
    </row>
    <row r="70" spans="1:6" ht="15" customHeight="1">
      <c r="A70" s="8">
        <v>1998</v>
      </c>
      <c r="B70" s="32">
        <f t="shared" si="1"/>
        <v>2.768744919016947E-2</v>
      </c>
      <c r="C70" s="16">
        <v>32854</v>
      </c>
      <c r="F70" s="15"/>
    </row>
    <row r="71" spans="1:6" ht="15" customHeight="1">
      <c r="A71" s="8">
        <v>1999</v>
      </c>
      <c r="B71" s="32">
        <f t="shared" si="1"/>
        <v>3.1655201801911489E-2</v>
      </c>
      <c r="C71" s="16">
        <v>33753</v>
      </c>
      <c r="E71" s="8">
        <v>1999</v>
      </c>
      <c r="F71" s="15"/>
    </row>
    <row r="72" spans="1:6" ht="15" customHeight="1">
      <c r="A72" s="8">
        <v>2000</v>
      </c>
      <c r="B72" s="32">
        <f t="shared" si="1"/>
        <v>2.6753177495333749E-2</v>
      </c>
      <c r="C72" s="16">
        <v>34934</v>
      </c>
      <c r="E72" s="8">
        <v>2000</v>
      </c>
      <c r="F72" s="15"/>
    </row>
    <row r="73" spans="1:6" ht="15" customHeight="1">
      <c r="A73" s="8">
        <v>2001</v>
      </c>
      <c r="B73" s="32">
        <f t="shared" si="1"/>
        <v>1.2366176218011107E-2</v>
      </c>
      <c r="C73" s="16">
        <v>35559</v>
      </c>
      <c r="F73" s="15"/>
    </row>
    <row r="74" spans="1:6" ht="15" customHeight="1">
      <c r="A74" s="8">
        <v>2002</v>
      </c>
      <c r="B74" s="32">
        <f t="shared" si="1"/>
        <v>6.0181669900728364E-3</v>
      </c>
      <c r="C74" s="16">
        <v>35798</v>
      </c>
      <c r="E74" s="8">
        <v>2002</v>
      </c>
    </row>
    <row r="75" spans="1:6" ht="15" customHeight="1">
      <c r="A75" s="8">
        <v>2003</v>
      </c>
      <c r="B75" s="32">
        <f t="shared" si="1"/>
        <v>1.1969942454885748E-2</v>
      </c>
      <c r="C75" s="16">
        <v>35987</v>
      </c>
    </row>
    <row r="76" spans="1:6" ht="15" customHeight="1">
      <c r="A76" s="8">
        <v>2004</v>
      </c>
      <c r="B76" s="32">
        <f t="shared" si="1"/>
        <v>1.6144718926278934E-2</v>
      </c>
      <c r="C76" s="16">
        <v>36655</v>
      </c>
    </row>
    <row r="77" spans="1:6" ht="15" customHeight="1">
      <c r="A77" s="8">
        <v>2005</v>
      </c>
      <c r="B77" s="32">
        <f t="shared" ref="B77:B89" si="2">(C78-C76)/(A78-A76)/C76</f>
        <v>1.9819942709043786E-2</v>
      </c>
      <c r="C77" s="16">
        <v>37149</v>
      </c>
    </row>
    <row r="78" spans="1:6" ht="15" customHeight="1">
      <c r="A78" s="8">
        <v>2006</v>
      </c>
      <c r="B78" s="32">
        <f t="shared" si="2"/>
        <v>2.4469030121941373E-2</v>
      </c>
      <c r="C78" s="16">
        <v>38108</v>
      </c>
      <c r="E78" s="8">
        <v>2006</v>
      </c>
    </row>
    <row r="79" spans="1:6" ht="15" customHeight="1">
      <c r="A79" s="8">
        <v>2007</v>
      </c>
      <c r="B79" s="32">
        <f t="shared" si="2"/>
        <v>9.6436443791329905E-3</v>
      </c>
      <c r="C79" s="16">
        <v>38967</v>
      </c>
    </row>
    <row r="80" spans="1:6" ht="15" customHeight="1">
      <c r="A80" s="8">
        <v>2008</v>
      </c>
      <c r="B80" s="32">
        <f t="shared" si="2"/>
        <v>-2.5200810942592449E-2</v>
      </c>
      <c r="C80" s="16">
        <v>38843</v>
      </c>
      <c r="E80" s="8">
        <v>2008</v>
      </c>
    </row>
    <row r="81" spans="1:11" ht="15" customHeight="1">
      <c r="A81" s="8">
        <v>2009</v>
      </c>
      <c r="B81" s="32">
        <f t="shared" si="2"/>
        <v>-1.5343819993306387E-2</v>
      </c>
      <c r="C81" s="16">
        <v>37003</v>
      </c>
      <c r="E81" s="8">
        <v>2009</v>
      </c>
    </row>
    <row r="82" spans="1:11" ht="15" customHeight="1">
      <c r="A82" s="8">
        <v>2010</v>
      </c>
      <c r="B82" s="32">
        <f t="shared" si="2"/>
        <v>1.4093451882279815E-2</v>
      </c>
      <c r="C82" s="16">
        <v>37651</v>
      </c>
    </row>
    <row r="83" spans="1:11" ht="15" customHeight="1">
      <c r="A83" s="8">
        <v>2011</v>
      </c>
      <c r="B83" s="32">
        <f t="shared" si="2"/>
        <v>1.0092693421157473E-3</v>
      </c>
      <c r="C83" s="16">
        <v>38046</v>
      </c>
    </row>
    <row r="84" spans="1:11" ht="15" customHeight="1">
      <c r="A84" s="8">
        <v>2012</v>
      </c>
      <c r="B84" s="32">
        <f t="shared" si="2"/>
        <v>-5.5590600851600693E-3</v>
      </c>
      <c r="C84" s="16">
        <v>37727</v>
      </c>
      <c r="E84" s="8">
        <v>2012</v>
      </c>
    </row>
    <row r="85" spans="1:11" ht="15" customHeight="1">
      <c r="A85" s="15">
        <v>2013</v>
      </c>
      <c r="B85" s="32">
        <f t="shared" si="2"/>
        <v>3.5915922283775545E-3</v>
      </c>
      <c r="C85" s="26">
        <v>37623</v>
      </c>
      <c r="D85" s="26"/>
      <c r="E85" s="15"/>
    </row>
    <row r="86" spans="1:11" ht="15" customHeight="1">
      <c r="A86" s="15">
        <v>2014</v>
      </c>
      <c r="B86" s="32">
        <f t="shared" si="2"/>
        <v>1.1522207160513515E-2</v>
      </c>
      <c r="C86" s="26">
        <v>37998</v>
      </c>
      <c r="D86" s="26"/>
      <c r="E86" s="15"/>
    </row>
    <row r="87" spans="1:11" ht="15" customHeight="1">
      <c r="A87" s="15">
        <v>2015</v>
      </c>
      <c r="B87" s="32">
        <f t="shared" si="2"/>
        <v>8.8820464234959737E-3</v>
      </c>
      <c r="C87" s="26">
        <v>38490</v>
      </c>
      <c r="D87" s="26"/>
      <c r="E87" s="15"/>
    </row>
    <row r="88" spans="1:11" ht="15" customHeight="1">
      <c r="A88" s="15">
        <v>2016</v>
      </c>
      <c r="B88" s="32">
        <f t="shared" si="2"/>
        <v>1.462441013708499E-2</v>
      </c>
      <c r="C88" s="26">
        <v>38673</v>
      </c>
      <c r="D88" s="30">
        <v>36462.899072093162</v>
      </c>
      <c r="E88" s="15">
        <v>2016</v>
      </c>
    </row>
    <row r="89" spans="1:11" ht="15" customHeight="1">
      <c r="A89" s="15">
        <v>2017</v>
      </c>
      <c r="B89" s="32">
        <f t="shared" si="2"/>
        <v>2.2120101332675102E-2</v>
      </c>
      <c r="C89" s="29">
        <f>C88*D89/D88</f>
        <v>39615.787092352803</v>
      </c>
      <c r="D89" s="29">
        <v>37351.807369740935</v>
      </c>
      <c r="E89" s="15">
        <v>2017</v>
      </c>
    </row>
    <row r="90" spans="1:11" ht="15" customHeight="1" thickBot="1">
      <c r="A90" s="11">
        <v>2018</v>
      </c>
      <c r="B90" s="34">
        <f>(C90-C89)/C89</f>
        <v>1.9389095148700408E-2</v>
      </c>
      <c r="C90" s="28">
        <f>C89*D90/D89</f>
        <v>40383.901357677089</v>
      </c>
      <c r="D90" s="28">
        <v>38076.025116808771</v>
      </c>
      <c r="E90" s="11">
        <v>2018</v>
      </c>
    </row>
    <row r="91" spans="1:11" ht="15" customHeight="1" thickTop="1">
      <c r="A91" s="8" t="s">
        <v>7</v>
      </c>
    </row>
    <row r="92" spans="1:11" ht="15" customHeight="1">
      <c r="A92" s="8" t="s">
        <v>7</v>
      </c>
    </row>
    <row r="93" spans="1:11" ht="15" customHeight="1">
      <c r="A93" s="8" t="s">
        <v>7</v>
      </c>
    </row>
    <row r="94" spans="1:11" s="21" customFormat="1" ht="15" customHeight="1">
      <c r="A94" s="8" t="s">
        <v>7</v>
      </c>
      <c r="C94" s="16"/>
      <c r="D94" s="16"/>
      <c r="E94" s="8"/>
      <c r="F94" s="8"/>
      <c r="G94" s="8"/>
      <c r="H94" s="8"/>
      <c r="I94" s="8"/>
      <c r="J94" s="8"/>
      <c r="K94" s="8"/>
    </row>
    <row r="95" spans="1:11" s="21" customFormat="1" ht="15" customHeight="1">
      <c r="A95" s="8" t="s">
        <v>7</v>
      </c>
      <c r="C95" s="16"/>
      <c r="D95" s="16"/>
      <c r="E95" s="8"/>
      <c r="F95" s="8"/>
      <c r="G95" s="8"/>
      <c r="H95" s="8"/>
      <c r="I95" s="8"/>
      <c r="J95" s="8"/>
      <c r="K95" s="8"/>
    </row>
    <row r="96" spans="1:11" s="21" customFormat="1" ht="15" customHeight="1">
      <c r="A96" s="8" t="s">
        <v>7</v>
      </c>
      <c r="C96" s="16"/>
      <c r="D96" s="16"/>
      <c r="E96" s="8"/>
      <c r="F96" s="8"/>
      <c r="G96" s="8"/>
      <c r="H96" s="8"/>
      <c r="I96" s="8"/>
      <c r="J96" s="8"/>
      <c r="K96" s="8"/>
    </row>
    <row r="97" spans="1:11" s="21" customFormat="1" ht="15" customHeight="1">
      <c r="A97" s="8" t="s">
        <v>7</v>
      </c>
      <c r="C97" s="16"/>
      <c r="D97" s="16"/>
      <c r="E97" s="8"/>
      <c r="F97" s="8"/>
      <c r="G97" s="8"/>
      <c r="H97" s="8"/>
      <c r="I97" s="8"/>
      <c r="J97" s="8"/>
      <c r="K97" s="8"/>
    </row>
    <row r="98" spans="1:11" s="21" customFormat="1" ht="15" customHeight="1">
      <c r="A98" s="8" t="s">
        <v>7</v>
      </c>
      <c r="C98" s="16"/>
      <c r="D98" s="16"/>
      <c r="E98" s="8"/>
      <c r="F98" s="8"/>
      <c r="G98" s="8"/>
      <c r="H98" s="8"/>
      <c r="I98" s="8"/>
      <c r="J98" s="8"/>
      <c r="K98" s="8"/>
    </row>
    <row r="99" spans="1:11" s="21" customFormat="1" ht="15" customHeight="1">
      <c r="A99" s="8" t="s">
        <v>7</v>
      </c>
      <c r="C99" s="16"/>
      <c r="D99" s="16"/>
      <c r="E99" s="8"/>
      <c r="F99" s="8"/>
      <c r="G99" s="8"/>
      <c r="H99" s="8"/>
      <c r="I99" s="8"/>
      <c r="J99" s="8"/>
      <c r="K99" s="8"/>
    </row>
    <row r="100" spans="1:11" s="21" customFormat="1" ht="15" customHeight="1">
      <c r="A100" s="8" t="s">
        <v>7</v>
      </c>
      <c r="C100" s="16"/>
      <c r="D100" s="16"/>
      <c r="E100" s="8"/>
      <c r="F100" s="8"/>
      <c r="G100" s="8"/>
      <c r="H100" s="8"/>
      <c r="I100" s="8"/>
      <c r="J100" s="8"/>
      <c r="K100" s="8"/>
    </row>
    <row r="101" spans="1:11" s="21" customFormat="1" ht="15" customHeight="1">
      <c r="A101" s="8" t="s">
        <v>7</v>
      </c>
      <c r="C101" s="16"/>
      <c r="D101" s="16"/>
      <c r="E101" s="8"/>
      <c r="F101" s="8"/>
      <c r="G101" s="8"/>
      <c r="H101" s="8"/>
      <c r="I101" s="8"/>
      <c r="J101" s="8"/>
      <c r="K101" s="8"/>
    </row>
    <row r="102" spans="1:11" s="21" customFormat="1" ht="15" customHeight="1">
      <c r="A102" s="8" t="s">
        <v>7</v>
      </c>
      <c r="C102" s="16"/>
      <c r="D102" s="16"/>
      <c r="E102" s="8"/>
      <c r="F102" s="8"/>
      <c r="G102" s="8"/>
      <c r="H102" s="8"/>
      <c r="I102" s="8"/>
      <c r="J102" s="8"/>
      <c r="K102" s="8"/>
    </row>
    <row r="103" spans="1:11" s="21" customFormat="1" ht="15" customHeight="1">
      <c r="A103" s="8" t="s">
        <v>7</v>
      </c>
      <c r="C103" s="16"/>
      <c r="D103" s="16"/>
      <c r="E103" s="8"/>
      <c r="F103" s="8"/>
      <c r="G103" s="8"/>
      <c r="H103" s="8"/>
      <c r="I103" s="8"/>
      <c r="J103" s="8"/>
      <c r="K103" s="8"/>
    </row>
    <row r="104" spans="1:11" s="21" customFormat="1" ht="15" customHeight="1">
      <c r="A104" s="8" t="s">
        <v>7</v>
      </c>
      <c r="C104" s="16"/>
      <c r="D104" s="16"/>
      <c r="E104" s="8"/>
      <c r="F104" s="8"/>
      <c r="G104" s="8"/>
      <c r="H104" s="8"/>
      <c r="I104" s="8"/>
      <c r="J104" s="8"/>
      <c r="K104" s="8"/>
    </row>
    <row r="105" spans="1:11" s="21" customFormat="1" ht="15" customHeight="1">
      <c r="A105" s="8" t="s">
        <v>7</v>
      </c>
      <c r="C105" s="16"/>
      <c r="D105" s="16"/>
      <c r="E105" s="8"/>
      <c r="F105" s="8"/>
      <c r="G105" s="8"/>
      <c r="H105" s="8"/>
      <c r="I105" s="8"/>
      <c r="J105" s="8"/>
      <c r="K105" s="8"/>
    </row>
    <row r="106" spans="1:11" s="21" customFormat="1" ht="15" customHeight="1">
      <c r="A106" s="8" t="s">
        <v>7</v>
      </c>
      <c r="C106" s="16"/>
      <c r="D106" s="16"/>
      <c r="E106" s="8"/>
      <c r="F106" s="8"/>
      <c r="G106" s="8"/>
      <c r="H106" s="8"/>
      <c r="I106" s="8"/>
      <c r="J106" s="8"/>
      <c r="K106" s="8"/>
    </row>
    <row r="107" spans="1:11" s="21" customFormat="1" ht="15" customHeight="1">
      <c r="A107" s="8" t="s">
        <v>7</v>
      </c>
      <c r="C107" s="16"/>
      <c r="D107" s="16"/>
      <c r="E107" s="8"/>
      <c r="F107" s="8"/>
      <c r="G107" s="8"/>
      <c r="H107" s="8"/>
      <c r="I107" s="8"/>
      <c r="J107" s="8"/>
      <c r="K107" s="8"/>
    </row>
    <row r="108" spans="1:11" s="21" customFormat="1" ht="15" customHeight="1">
      <c r="A108" s="8" t="s">
        <v>7</v>
      </c>
      <c r="C108" s="16"/>
      <c r="D108" s="16"/>
      <c r="E108" s="8"/>
      <c r="F108" s="8"/>
      <c r="G108" s="8"/>
      <c r="H108" s="8"/>
      <c r="I108" s="8"/>
      <c r="J108" s="8"/>
      <c r="K108" s="8"/>
    </row>
    <row r="109" spans="1:11" s="21" customFormat="1" ht="15" customHeight="1">
      <c r="A109" s="8" t="s">
        <v>7</v>
      </c>
      <c r="C109" s="16"/>
      <c r="D109" s="16"/>
      <c r="E109" s="8"/>
      <c r="F109" s="8"/>
      <c r="G109" s="8"/>
      <c r="H109" s="8"/>
      <c r="I109" s="8"/>
      <c r="J109" s="8"/>
      <c r="K109" s="8"/>
    </row>
    <row r="110" spans="1:11" s="21" customFormat="1" ht="15" customHeight="1">
      <c r="A110" s="8" t="s">
        <v>7</v>
      </c>
      <c r="C110" s="16"/>
      <c r="D110" s="16"/>
      <c r="E110" s="8"/>
      <c r="F110" s="8"/>
      <c r="G110" s="8"/>
      <c r="H110" s="8"/>
      <c r="I110" s="8"/>
      <c r="J110" s="8"/>
      <c r="K110" s="8"/>
    </row>
    <row r="111" spans="1:11" s="21" customFormat="1" ht="15" customHeight="1">
      <c r="A111" s="8" t="s">
        <v>7</v>
      </c>
      <c r="C111" s="16"/>
      <c r="D111" s="16"/>
      <c r="E111" s="8"/>
      <c r="F111" s="8"/>
      <c r="G111" s="8"/>
      <c r="H111" s="8"/>
      <c r="I111" s="8"/>
      <c r="J111" s="8"/>
      <c r="K111" s="8"/>
    </row>
    <row r="112" spans="1:11" s="21" customFormat="1" ht="15" customHeight="1">
      <c r="A112" s="8" t="s">
        <v>7</v>
      </c>
      <c r="C112" s="16"/>
      <c r="D112" s="16"/>
      <c r="E112" s="8"/>
      <c r="F112" s="8"/>
      <c r="G112" s="8"/>
      <c r="H112" s="8"/>
      <c r="I112" s="8"/>
      <c r="J112" s="8"/>
      <c r="K112" s="8"/>
    </row>
    <row r="113" spans="1:11" s="21" customFormat="1" ht="15" customHeight="1">
      <c r="A113" s="8" t="s">
        <v>7</v>
      </c>
      <c r="C113" s="16"/>
      <c r="D113" s="16"/>
      <c r="E113" s="8"/>
      <c r="F113" s="8"/>
      <c r="G113" s="8"/>
      <c r="H113" s="8"/>
      <c r="I113" s="8"/>
      <c r="J113" s="8"/>
      <c r="K113" s="8"/>
    </row>
    <row r="114" spans="1:11" s="21" customFormat="1" ht="15" customHeight="1">
      <c r="A114" s="8" t="s">
        <v>7</v>
      </c>
      <c r="C114" s="16"/>
      <c r="D114" s="16"/>
      <c r="E114" s="8"/>
      <c r="F114" s="8"/>
      <c r="G114" s="8"/>
      <c r="H114" s="8"/>
      <c r="I114" s="8"/>
      <c r="J114" s="8"/>
      <c r="K114" s="8"/>
    </row>
    <row r="115" spans="1:11" s="21" customFormat="1" ht="15" customHeight="1">
      <c r="A115" s="8" t="s">
        <v>7</v>
      </c>
      <c r="C115" s="16"/>
      <c r="D115" s="16"/>
      <c r="E115" s="8"/>
      <c r="F115" s="8"/>
      <c r="G115" s="8"/>
      <c r="H115" s="8"/>
      <c r="I115" s="8"/>
      <c r="J115" s="8"/>
      <c r="K115" s="8"/>
    </row>
    <row r="116" spans="1:11" s="21" customFormat="1" ht="15" customHeight="1">
      <c r="A116" s="8" t="s">
        <v>7</v>
      </c>
      <c r="C116" s="16"/>
      <c r="D116" s="16"/>
      <c r="E116" s="8"/>
      <c r="F116" s="8"/>
      <c r="G116" s="8"/>
      <c r="H116" s="8"/>
      <c r="I116" s="8"/>
      <c r="J116" s="8"/>
      <c r="K116" s="8"/>
    </row>
    <row r="117" spans="1:11" s="21" customFormat="1" ht="15" customHeight="1">
      <c r="A117" s="8" t="s">
        <v>7</v>
      </c>
      <c r="C117" s="16"/>
      <c r="D117" s="16"/>
      <c r="E117" s="8"/>
      <c r="F117" s="8"/>
      <c r="G117" s="8"/>
      <c r="H117" s="8"/>
      <c r="I117" s="8"/>
      <c r="J117" s="8"/>
      <c r="K117" s="8"/>
    </row>
    <row r="118" spans="1:11" s="21" customFormat="1" ht="15" customHeight="1">
      <c r="A118" s="8" t="s">
        <v>7</v>
      </c>
      <c r="C118" s="16"/>
      <c r="D118" s="16"/>
      <c r="E118" s="8"/>
      <c r="F118" s="8"/>
      <c r="G118" s="8"/>
      <c r="H118" s="8"/>
      <c r="I118" s="8"/>
      <c r="J118" s="8"/>
      <c r="K118" s="8"/>
    </row>
    <row r="119" spans="1:11" s="21" customFormat="1" ht="15" customHeight="1">
      <c r="A119" s="8" t="s">
        <v>7</v>
      </c>
      <c r="C119" s="16"/>
      <c r="D119" s="16"/>
      <c r="E119" s="8"/>
      <c r="F119" s="8"/>
      <c r="G119" s="8"/>
      <c r="H119" s="8"/>
      <c r="I119" s="8"/>
      <c r="J119" s="8"/>
      <c r="K119" s="8"/>
    </row>
    <row r="120" spans="1:11" s="21" customFormat="1" ht="15" customHeight="1">
      <c r="A120" s="8" t="s">
        <v>7</v>
      </c>
      <c r="C120" s="16"/>
      <c r="D120" s="16"/>
      <c r="E120" s="8"/>
      <c r="F120" s="8"/>
      <c r="G120" s="8"/>
      <c r="H120" s="8"/>
      <c r="I120" s="8"/>
      <c r="J120" s="8"/>
      <c r="K120" s="8"/>
    </row>
    <row r="121" spans="1:11" s="21" customFormat="1" ht="15" customHeight="1">
      <c r="A121" s="8" t="s">
        <v>7</v>
      </c>
      <c r="C121" s="16"/>
      <c r="D121" s="16"/>
      <c r="E121" s="8"/>
      <c r="F121" s="8"/>
      <c r="G121" s="8"/>
      <c r="H121" s="8"/>
      <c r="I121" s="8"/>
      <c r="J121" s="8"/>
      <c r="K121" s="8"/>
    </row>
    <row r="122" spans="1:11" s="21" customFormat="1" ht="15" customHeight="1">
      <c r="A122" s="8" t="s">
        <v>7</v>
      </c>
      <c r="C122" s="16"/>
      <c r="D122" s="16"/>
      <c r="E122" s="8"/>
      <c r="F122" s="8"/>
      <c r="G122" s="8"/>
      <c r="H122" s="8"/>
      <c r="I122" s="8"/>
      <c r="J122" s="8"/>
      <c r="K122" s="8"/>
    </row>
    <row r="123" spans="1:11" s="21" customFormat="1" ht="15" customHeight="1">
      <c r="A123" s="8" t="s">
        <v>7</v>
      </c>
      <c r="C123" s="16"/>
      <c r="D123" s="16"/>
      <c r="E123" s="8"/>
      <c r="F123" s="8"/>
      <c r="G123" s="8"/>
      <c r="H123" s="8"/>
      <c r="I123" s="8"/>
      <c r="J123" s="8"/>
      <c r="K123" s="8"/>
    </row>
    <row r="124" spans="1:11" s="21" customFormat="1" ht="15" customHeight="1">
      <c r="A124" s="8" t="s">
        <v>7</v>
      </c>
      <c r="C124" s="16"/>
      <c r="D124" s="16"/>
      <c r="E124" s="8"/>
      <c r="F124" s="8"/>
      <c r="G124" s="8"/>
      <c r="H124" s="8"/>
      <c r="I124" s="8"/>
      <c r="J124" s="8"/>
      <c r="K124" s="8"/>
    </row>
    <row r="125" spans="1:11" s="21" customFormat="1" ht="15" customHeight="1">
      <c r="A125" s="8" t="s">
        <v>7</v>
      </c>
      <c r="C125" s="16"/>
      <c r="D125" s="16"/>
      <c r="E125" s="8"/>
      <c r="F125" s="8"/>
      <c r="G125" s="8"/>
      <c r="H125" s="8"/>
      <c r="I125" s="8"/>
      <c r="J125" s="8"/>
      <c r="K125" s="8"/>
    </row>
    <row r="126" spans="1:11" s="21" customFormat="1" ht="15" customHeight="1">
      <c r="A126" s="8" t="s">
        <v>7</v>
      </c>
      <c r="C126" s="16"/>
      <c r="D126" s="16"/>
      <c r="E126" s="8"/>
      <c r="F126" s="8"/>
      <c r="G126" s="8"/>
      <c r="H126" s="8"/>
      <c r="I126" s="8"/>
      <c r="J126" s="8"/>
      <c r="K126" s="8"/>
    </row>
    <row r="127" spans="1:11" s="21" customFormat="1" ht="15" customHeight="1">
      <c r="A127" s="8" t="s">
        <v>7</v>
      </c>
      <c r="C127" s="16"/>
      <c r="D127" s="16"/>
      <c r="E127" s="8"/>
      <c r="F127" s="8"/>
      <c r="G127" s="8"/>
      <c r="H127" s="8"/>
      <c r="I127" s="8"/>
      <c r="J127" s="8"/>
      <c r="K127" s="8"/>
    </row>
    <row r="128" spans="1:11" s="21" customFormat="1" ht="15" customHeight="1">
      <c r="A128" s="8" t="s">
        <v>7</v>
      </c>
      <c r="C128" s="16"/>
      <c r="D128" s="16"/>
      <c r="E128" s="8"/>
      <c r="F128" s="8"/>
      <c r="G128" s="8"/>
      <c r="H128" s="8"/>
      <c r="I128" s="8"/>
      <c r="J128" s="8"/>
      <c r="K128" s="8"/>
    </row>
    <row r="129" spans="1:11" s="21" customFormat="1" ht="15" customHeight="1">
      <c r="A129" s="8" t="s">
        <v>7</v>
      </c>
      <c r="C129" s="16"/>
      <c r="D129" s="16"/>
      <c r="E129" s="8"/>
      <c r="F129" s="8"/>
      <c r="G129" s="8"/>
      <c r="H129" s="8"/>
      <c r="I129" s="8"/>
      <c r="J129" s="8"/>
      <c r="K129" s="8"/>
    </row>
    <row r="130" spans="1:11" s="21" customFormat="1" ht="15" customHeight="1">
      <c r="A130" s="8" t="s">
        <v>7</v>
      </c>
      <c r="C130" s="16"/>
      <c r="D130" s="16"/>
      <c r="E130" s="8"/>
      <c r="F130" s="8"/>
      <c r="G130" s="8"/>
      <c r="H130" s="8"/>
      <c r="I130" s="8"/>
      <c r="J130" s="8"/>
      <c r="K130" s="8"/>
    </row>
    <row r="131" spans="1:11" s="21" customFormat="1" ht="15" customHeight="1">
      <c r="A131" s="8" t="s">
        <v>7</v>
      </c>
      <c r="C131" s="16"/>
      <c r="D131" s="16"/>
      <c r="E131" s="8"/>
      <c r="F131" s="8"/>
      <c r="G131" s="8"/>
      <c r="H131" s="8"/>
      <c r="I131" s="8"/>
      <c r="J131" s="8"/>
      <c r="K131" s="8"/>
    </row>
    <row r="132" spans="1:11" s="21" customFormat="1" ht="15" customHeight="1">
      <c r="A132" s="8" t="s">
        <v>7</v>
      </c>
      <c r="C132" s="16"/>
      <c r="D132" s="16"/>
      <c r="E132" s="8"/>
      <c r="F132" s="8"/>
      <c r="G132" s="8"/>
      <c r="H132" s="8"/>
      <c r="I132" s="8"/>
      <c r="J132" s="8"/>
      <c r="K132" s="8"/>
    </row>
    <row r="133" spans="1:11" s="21" customFormat="1" ht="15" customHeight="1">
      <c r="A133" s="8" t="s">
        <v>7</v>
      </c>
      <c r="C133" s="16"/>
      <c r="D133" s="16"/>
      <c r="E133" s="8"/>
      <c r="F133" s="8"/>
      <c r="G133" s="8"/>
      <c r="H133" s="8"/>
      <c r="I133" s="8"/>
      <c r="J133" s="8"/>
      <c r="K133" s="8"/>
    </row>
    <row r="134" spans="1:11" s="21" customFormat="1" ht="15" customHeight="1">
      <c r="A134" s="8" t="s">
        <v>7</v>
      </c>
      <c r="C134" s="16"/>
      <c r="D134" s="16"/>
      <c r="E134" s="8"/>
      <c r="F134" s="8"/>
      <c r="G134" s="8"/>
      <c r="H134" s="8"/>
      <c r="I134" s="8"/>
      <c r="J134" s="8"/>
      <c r="K134" s="8"/>
    </row>
    <row r="135" spans="1:11" s="21" customFormat="1" ht="15" customHeight="1">
      <c r="A135" s="8" t="s">
        <v>7</v>
      </c>
      <c r="C135" s="16"/>
      <c r="D135" s="16"/>
      <c r="E135" s="8"/>
      <c r="F135" s="8"/>
      <c r="G135" s="8"/>
      <c r="H135" s="8"/>
      <c r="I135" s="8"/>
      <c r="J135" s="8"/>
      <c r="K135" s="8"/>
    </row>
    <row r="136" spans="1:11" s="21" customFormat="1" ht="15" customHeight="1">
      <c r="A136" s="8" t="s">
        <v>7</v>
      </c>
      <c r="C136" s="16"/>
      <c r="D136" s="16"/>
      <c r="E136" s="8"/>
      <c r="F136" s="8"/>
      <c r="G136" s="8"/>
      <c r="H136" s="8"/>
      <c r="I136" s="8"/>
      <c r="J136" s="8"/>
      <c r="K136" s="8"/>
    </row>
    <row r="137" spans="1:11" s="21" customFormat="1" ht="15" customHeight="1">
      <c r="A137" s="8" t="s">
        <v>7</v>
      </c>
      <c r="C137" s="16"/>
      <c r="D137" s="16"/>
      <c r="E137" s="8"/>
      <c r="F137" s="8"/>
      <c r="G137" s="8"/>
      <c r="H137" s="8"/>
      <c r="I137" s="8"/>
      <c r="J137" s="8"/>
      <c r="K137" s="8"/>
    </row>
    <row r="138" spans="1:11" s="21" customFormat="1" ht="15" customHeight="1">
      <c r="A138" s="8" t="s">
        <v>7</v>
      </c>
      <c r="C138" s="16"/>
      <c r="D138" s="16"/>
      <c r="E138" s="8"/>
      <c r="F138" s="8"/>
      <c r="G138" s="8"/>
      <c r="H138" s="8"/>
      <c r="I138" s="8"/>
      <c r="J138" s="8"/>
      <c r="K138" s="8"/>
    </row>
    <row r="139" spans="1:11" s="21" customFormat="1" ht="15" customHeight="1">
      <c r="A139" s="8" t="s">
        <v>7</v>
      </c>
      <c r="C139" s="16"/>
      <c r="D139" s="16"/>
      <c r="E139" s="8"/>
      <c r="F139" s="8"/>
      <c r="G139" s="8"/>
      <c r="H139" s="8"/>
      <c r="I139" s="8"/>
      <c r="J139" s="8"/>
      <c r="K139" s="8"/>
    </row>
    <row r="140" spans="1:11" s="21" customFormat="1" ht="15" customHeight="1">
      <c r="A140" s="8" t="s">
        <v>7</v>
      </c>
      <c r="C140" s="16"/>
      <c r="D140" s="16"/>
      <c r="E140" s="8"/>
      <c r="F140" s="8"/>
      <c r="G140" s="8"/>
      <c r="H140" s="8"/>
      <c r="I140" s="8"/>
      <c r="J140" s="8"/>
      <c r="K140" s="8"/>
    </row>
    <row r="141" spans="1:11" s="21" customFormat="1" ht="15" customHeight="1">
      <c r="A141" s="8" t="s">
        <v>7</v>
      </c>
      <c r="C141" s="16"/>
      <c r="D141" s="16"/>
      <c r="E141" s="8"/>
      <c r="F141" s="8"/>
      <c r="G141" s="8"/>
      <c r="H141" s="8"/>
      <c r="I141" s="8"/>
      <c r="J141" s="8"/>
      <c r="K141" s="8"/>
    </row>
    <row r="142" spans="1:11" s="21" customFormat="1" ht="15" customHeight="1">
      <c r="A142" s="8" t="s">
        <v>7</v>
      </c>
      <c r="C142" s="16"/>
      <c r="D142" s="16"/>
      <c r="E142" s="8"/>
      <c r="F142" s="8"/>
      <c r="G142" s="8"/>
      <c r="H142" s="8"/>
      <c r="I142" s="8"/>
      <c r="J142" s="8"/>
      <c r="K142" s="8"/>
    </row>
    <row r="143" spans="1:11" s="21" customFormat="1" ht="15" customHeight="1">
      <c r="A143" s="8" t="s">
        <v>7</v>
      </c>
      <c r="C143" s="16"/>
      <c r="D143" s="16"/>
      <c r="E143" s="8"/>
      <c r="F143" s="8"/>
      <c r="G143" s="8"/>
      <c r="H143" s="8"/>
      <c r="I143" s="8"/>
      <c r="J143" s="8"/>
      <c r="K143" s="8"/>
    </row>
    <row r="144" spans="1:11" s="21" customFormat="1" ht="15" customHeight="1">
      <c r="A144" s="8" t="s">
        <v>7</v>
      </c>
      <c r="C144" s="16"/>
      <c r="D144" s="16"/>
      <c r="E144" s="8"/>
      <c r="F144" s="8"/>
      <c r="G144" s="8"/>
      <c r="H144" s="8"/>
      <c r="I144" s="8"/>
      <c r="J144" s="8"/>
      <c r="K144" s="8"/>
    </row>
    <row r="145" spans="1:11" s="21" customFormat="1" ht="15" customHeight="1">
      <c r="A145" s="8" t="s">
        <v>7</v>
      </c>
      <c r="C145" s="16"/>
      <c r="D145" s="16"/>
      <c r="E145" s="8"/>
      <c r="F145" s="8"/>
      <c r="G145" s="8"/>
      <c r="H145" s="8"/>
      <c r="I145" s="8"/>
      <c r="J145" s="8"/>
      <c r="K145" s="8"/>
    </row>
    <row r="146" spans="1:11" s="21" customFormat="1" ht="15" customHeight="1">
      <c r="A146" s="8" t="s">
        <v>7</v>
      </c>
      <c r="C146" s="16"/>
      <c r="D146" s="16"/>
      <c r="E146" s="8"/>
      <c r="F146" s="8"/>
      <c r="G146" s="8"/>
      <c r="H146" s="8"/>
      <c r="I146" s="8"/>
      <c r="J146" s="8"/>
      <c r="K146" s="8"/>
    </row>
    <row r="147" spans="1:11" s="21" customFormat="1" ht="15" customHeight="1">
      <c r="A147" s="8" t="s">
        <v>7</v>
      </c>
      <c r="C147" s="16"/>
      <c r="D147" s="16"/>
      <c r="E147" s="8"/>
      <c r="F147" s="8"/>
      <c r="G147" s="8"/>
      <c r="H147" s="8"/>
      <c r="I147" s="8"/>
      <c r="J147" s="8"/>
      <c r="K147" s="8"/>
    </row>
    <row r="148" spans="1:11" s="21" customFormat="1" ht="15" customHeight="1">
      <c r="A148" s="8" t="s">
        <v>7</v>
      </c>
      <c r="C148" s="16"/>
      <c r="D148" s="16"/>
      <c r="E148" s="8"/>
      <c r="F148" s="8"/>
      <c r="G148" s="8"/>
      <c r="H148" s="8"/>
      <c r="I148" s="8"/>
      <c r="J148" s="8"/>
      <c r="K148" s="8"/>
    </row>
    <row r="149" spans="1:11" s="21" customFormat="1" ht="15" customHeight="1">
      <c r="A149" s="8" t="s">
        <v>7</v>
      </c>
      <c r="C149" s="16"/>
      <c r="D149" s="16"/>
      <c r="E149" s="8"/>
      <c r="F149" s="8"/>
      <c r="G149" s="8"/>
      <c r="H149" s="8"/>
      <c r="I149" s="8"/>
      <c r="J149" s="8"/>
      <c r="K149" s="8"/>
    </row>
    <row r="150" spans="1:11" s="21" customFormat="1" ht="15" customHeight="1">
      <c r="A150" s="8" t="s">
        <v>7</v>
      </c>
      <c r="C150" s="16"/>
      <c r="D150" s="16"/>
      <c r="E150" s="8"/>
      <c r="F150" s="8"/>
      <c r="G150" s="8"/>
      <c r="H150" s="8"/>
      <c r="I150" s="8"/>
      <c r="J150" s="8"/>
      <c r="K150" s="8"/>
    </row>
    <row r="151" spans="1:11" s="21" customFormat="1" ht="15" customHeight="1">
      <c r="A151" s="8" t="s">
        <v>7</v>
      </c>
      <c r="C151" s="16"/>
      <c r="D151" s="16"/>
      <c r="E151" s="8"/>
      <c r="F151" s="8"/>
      <c r="G151" s="8"/>
      <c r="H151" s="8"/>
      <c r="I151" s="8"/>
      <c r="J151" s="8"/>
      <c r="K151" s="8"/>
    </row>
    <row r="152" spans="1:11" s="21" customFormat="1" ht="15" customHeight="1">
      <c r="A152" s="8" t="s">
        <v>7</v>
      </c>
      <c r="C152" s="16"/>
      <c r="D152" s="16"/>
      <c r="E152" s="8"/>
      <c r="F152" s="8"/>
      <c r="G152" s="8"/>
      <c r="H152" s="8"/>
      <c r="I152" s="8"/>
      <c r="J152" s="8"/>
      <c r="K152" s="8"/>
    </row>
    <row r="153" spans="1:11" s="21" customFormat="1" ht="15" customHeight="1">
      <c r="A153" s="8" t="s">
        <v>7</v>
      </c>
      <c r="C153" s="16"/>
      <c r="D153" s="16"/>
      <c r="E153" s="8"/>
      <c r="F153" s="8"/>
      <c r="G153" s="8"/>
      <c r="H153" s="8"/>
      <c r="I153" s="8"/>
      <c r="J153" s="8"/>
      <c r="K153" s="8"/>
    </row>
    <row r="154" spans="1:11" s="21" customFormat="1" ht="15" customHeight="1">
      <c r="A154" s="8" t="s">
        <v>7</v>
      </c>
      <c r="C154" s="16"/>
      <c r="D154" s="16"/>
      <c r="E154" s="8"/>
      <c r="F154" s="8"/>
      <c r="G154" s="8"/>
      <c r="H154" s="8"/>
      <c r="I154" s="8"/>
      <c r="J154" s="8"/>
      <c r="K154" s="8"/>
    </row>
    <row r="155" spans="1:11" s="21" customFormat="1" ht="15" customHeight="1">
      <c r="A155" s="8" t="s">
        <v>7</v>
      </c>
      <c r="C155" s="16"/>
      <c r="D155" s="16"/>
      <c r="E155" s="8"/>
      <c r="F155" s="8"/>
      <c r="G155" s="8"/>
      <c r="H155" s="8"/>
      <c r="I155" s="8"/>
      <c r="J155" s="8"/>
      <c r="K155" s="8"/>
    </row>
    <row r="156" spans="1:11" s="21" customFormat="1" ht="15" customHeight="1">
      <c r="A156" s="8" t="s">
        <v>7</v>
      </c>
      <c r="C156" s="16"/>
      <c r="D156" s="16"/>
      <c r="E156" s="8"/>
      <c r="F156" s="8"/>
      <c r="G156" s="8"/>
      <c r="H156" s="8"/>
      <c r="I156" s="8"/>
      <c r="J156" s="8"/>
      <c r="K156" s="8"/>
    </row>
    <row r="157" spans="1:11" s="21" customFormat="1" ht="15" customHeight="1">
      <c r="A157" s="8" t="s">
        <v>7</v>
      </c>
      <c r="C157" s="16"/>
      <c r="D157" s="16"/>
      <c r="E157" s="8"/>
      <c r="F157" s="8"/>
      <c r="G157" s="8"/>
      <c r="H157" s="8"/>
      <c r="I157" s="8"/>
      <c r="J157" s="8"/>
      <c r="K157" s="8"/>
    </row>
    <row r="158" spans="1:11" s="21" customFormat="1" ht="15" customHeight="1">
      <c r="A158" s="8" t="s">
        <v>7</v>
      </c>
      <c r="C158" s="16"/>
      <c r="D158" s="16"/>
      <c r="E158" s="8"/>
      <c r="F158" s="8"/>
      <c r="G158" s="8"/>
      <c r="H158" s="8"/>
      <c r="I158" s="8"/>
      <c r="J158" s="8"/>
      <c r="K158" s="8"/>
    </row>
    <row r="159" spans="1:11" s="21" customFormat="1" ht="15" customHeight="1">
      <c r="A159" s="8" t="s">
        <v>7</v>
      </c>
      <c r="C159" s="16"/>
      <c r="D159" s="16"/>
      <c r="E159" s="8"/>
      <c r="F159" s="8"/>
      <c r="G159" s="8"/>
      <c r="H159" s="8"/>
      <c r="I159" s="8"/>
      <c r="J159" s="8"/>
      <c r="K159" s="8"/>
    </row>
    <row r="160" spans="1:11" s="21" customFormat="1" ht="15" customHeight="1">
      <c r="A160" s="8" t="s">
        <v>7</v>
      </c>
      <c r="C160" s="16"/>
      <c r="D160" s="16"/>
      <c r="E160" s="8"/>
      <c r="F160" s="8"/>
      <c r="G160" s="8"/>
      <c r="H160" s="8"/>
      <c r="I160" s="8"/>
      <c r="J160" s="8"/>
      <c r="K160" s="8"/>
    </row>
    <row r="161" spans="1:11" s="21" customFormat="1" ht="15" customHeight="1">
      <c r="A161" s="8" t="s">
        <v>7</v>
      </c>
      <c r="C161" s="16"/>
      <c r="D161" s="16"/>
      <c r="E161" s="8"/>
      <c r="F161" s="8"/>
      <c r="G161" s="8"/>
      <c r="H161" s="8"/>
      <c r="I161" s="8"/>
      <c r="J161" s="8"/>
      <c r="K161" s="8"/>
    </row>
    <row r="162" spans="1:11" s="21" customFormat="1" ht="15" customHeight="1">
      <c r="A162" s="8" t="s">
        <v>7</v>
      </c>
      <c r="C162" s="16"/>
      <c r="D162" s="16"/>
      <c r="E162" s="8"/>
      <c r="F162" s="8"/>
      <c r="G162" s="8"/>
      <c r="H162" s="8"/>
      <c r="I162" s="8"/>
      <c r="J162" s="8"/>
      <c r="K162" s="8"/>
    </row>
    <row r="163" spans="1:11" s="21" customFormat="1" ht="15" customHeight="1">
      <c r="A163" s="8" t="s">
        <v>7</v>
      </c>
      <c r="C163" s="16"/>
      <c r="D163" s="16"/>
      <c r="E163" s="8"/>
      <c r="F163" s="8"/>
      <c r="G163" s="8"/>
      <c r="H163" s="8"/>
      <c r="I163" s="8"/>
      <c r="J163" s="8"/>
      <c r="K163" s="8"/>
    </row>
    <row r="164" spans="1:11" s="21" customFormat="1" ht="15" customHeight="1">
      <c r="A164" s="8" t="s">
        <v>7</v>
      </c>
      <c r="C164" s="16"/>
      <c r="D164" s="16"/>
      <c r="E164" s="8"/>
      <c r="F164" s="8"/>
      <c r="G164" s="8"/>
      <c r="H164" s="8"/>
      <c r="I164" s="8"/>
      <c r="J164" s="8"/>
      <c r="K164" s="8"/>
    </row>
    <row r="165" spans="1:11" s="21" customFormat="1" ht="15" customHeight="1">
      <c r="A165" s="8" t="s">
        <v>7</v>
      </c>
      <c r="C165" s="16"/>
      <c r="D165" s="16"/>
      <c r="E165" s="8"/>
      <c r="F165" s="8"/>
      <c r="G165" s="8"/>
      <c r="H165" s="8"/>
      <c r="I165" s="8"/>
      <c r="J165" s="8"/>
      <c r="K165" s="8"/>
    </row>
    <row r="166" spans="1:11" s="21" customFormat="1" ht="15" customHeight="1">
      <c r="A166" s="8" t="s">
        <v>7</v>
      </c>
      <c r="C166" s="16"/>
      <c r="D166" s="16"/>
      <c r="E166" s="8"/>
      <c r="F166" s="8"/>
      <c r="G166" s="8"/>
      <c r="H166" s="8"/>
      <c r="I166" s="8"/>
      <c r="J166" s="8"/>
      <c r="K166" s="8"/>
    </row>
    <row r="167" spans="1:11" s="21" customFormat="1" ht="15" customHeight="1">
      <c r="A167" s="8" t="s">
        <v>7</v>
      </c>
      <c r="C167" s="16"/>
      <c r="D167" s="16"/>
      <c r="E167" s="8"/>
      <c r="F167" s="8"/>
      <c r="G167" s="8"/>
      <c r="H167" s="8"/>
      <c r="I167" s="8"/>
      <c r="J167" s="8"/>
      <c r="K167" s="8"/>
    </row>
    <row r="168" spans="1:11" s="21" customFormat="1" ht="15" customHeight="1">
      <c r="A168" s="8" t="s">
        <v>7</v>
      </c>
      <c r="C168" s="16"/>
      <c r="D168" s="16"/>
      <c r="E168" s="8"/>
      <c r="F168" s="8"/>
      <c r="G168" s="8"/>
      <c r="H168" s="8"/>
      <c r="I168" s="8"/>
      <c r="J168" s="8"/>
      <c r="K168"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1</vt:i4>
      </vt:variant>
    </vt:vector>
  </HeadingPairs>
  <TitlesOfParts>
    <vt:vector size="9" baseType="lpstr">
      <vt:lpstr>Contents</vt:lpstr>
      <vt:lpstr>Metadata</vt:lpstr>
      <vt:lpstr>World-estimated</vt:lpstr>
      <vt:lpstr>World-UN</vt:lpstr>
      <vt:lpstr>WesternAsia</vt:lpstr>
      <vt:lpstr>Africa</vt:lpstr>
      <vt:lpstr>LatinAmerica</vt:lpstr>
      <vt:lpstr>WesternEurope</vt:lpstr>
      <vt:lpstr>Metadata!_edn1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Dorling</dc:creator>
  <cp:lastModifiedBy>edelweiss Shi</cp:lastModifiedBy>
  <dcterms:created xsi:type="dcterms:W3CDTF">2017-05-06T11:13:17Z</dcterms:created>
  <dcterms:modified xsi:type="dcterms:W3CDTF">2019-10-20T21:54:52Z</dcterms:modified>
</cp:coreProperties>
</file>